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boehmer\Documents\HS-Kehl\Sonstiges\Forschung\Kehler Management System (KMS)\Weiterentwicklung KMS\Diagnostic-Tool\Quick-Check\Webseite HS\"/>
    </mc:Choice>
  </mc:AlternateContent>
  <xr:revisionPtr revIDLastSave="0" documentId="13_ncr:1_{52FFEA6E-CBED-46F3-B747-FFB1074EF407}" xr6:coauthVersionLast="36" xr6:coauthVersionMax="46" xr10:uidLastSave="{00000000-0000-0000-0000-000000000000}"/>
  <bookViews>
    <workbookView xWindow="-120" yWindow="-120" windowWidth="24240" windowHeight="13140" tabRatio="836" xr2:uid="{00000000-000D-0000-FFFF-FFFF00000000}"/>
  </bookViews>
  <sheets>
    <sheet name="Quick-Check Fragen" sheetId="14" r:id="rId1"/>
    <sheet name="Rechnung" sheetId="19" state="veryHidden" r:id="rId2"/>
    <sheet name="Ergebnisse" sheetId="20" r:id="rId3"/>
  </sheets>
  <definedNames>
    <definedName name="_xlnm._FilterDatabase" localSheetId="0">'Quick-Check Fragen'!$B$2:$C$78</definedName>
    <definedName name="_xlnm._FilterDatabase" localSheetId="1" hidden="1">Rechnung!$B$1:$F$89</definedName>
    <definedName name="_xlnm.Print_Area" localSheetId="0">'Quick-Check Fragen'!$B$1:$C$78</definedName>
  </definedNames>
  <calcPr calcId="191029"/>
</workbook>
</file>

<file path=xl/calcChain.xml><?xml version="1.0" encoding="utf-8"?>
<calcChain xmlns="http://schemas.openxmlformats.org/spreadsheetml/2006/main">
  <c r="E39" i="19" l="1"/>
  <c r="E38" i="19"/>
  <c r="H17" i="19"/>
  <c r="H86" i="19"/>
  <c r="H82" i="19"/>
  <c r="H90" i="19" s="1"/>
  <c r="H75" i="19"/>
  <c r="H71" i="19"/>
  <c r="H67" i="19"/>
  <c r="H79" i="19" s="1"/>
  <c r="H60" i="19"/>
  <c r="H64" i="19" s="1"/>
  <c r="H56" i="19"/>
  <c r="H52" i="19"/>
  <c r="H45" i="19"/>
  <c r="H41" i="19"/>
  <c r="H37" i="19"/>
  <c r="H33" i="19"/>
  <c r="H49" i="19" s="1"/>
  <c r="H24" i="19"/>
  <c r="H20" i="19"/>
  <c r="H29" i="19" s="1"/>
  <c r="H12" i="19"/>
  <c r="H8" i="19"/>
  <c r="H4" i="19"/>
  <c r="E69" i="19"/>
  <c r="G69" i="19" s="1"/>
  <c r="E68" i="19"/>
  <c r="E57" i="19"/>
  <c r="G57" i="19" s="1"/>
  <c r="E58" i="19"/>
  <c r="G58" i="19" s="1"/>
  <c r="H93" i="19" l="1"/>
  <c r="G56" i="19"/>
  <c r="E73" i="19"/>
  <c r="G73" i="19" s="1"/>
  <c r="E72" i="19"/>
  <c r="G72" i="19" s="1"/>
  <c r="E27" i="19"/>
  <c r="G27" i="19" s="1"/>
  <c r="E25" i="19"/>
  <c r="G25" i="19" s="1"/>
  <c r="E14" i="19"/>
  <c r="G14" i="19" s="1"/>
  <c r="E10" i="19"/>
  <c r="G10" i="19" s="1"/>
  <c r="E88" i="19"/>
  <c r="G88" i="19" s="1"/>
  <c r="E87" i="19"/>
  <c r="G87" i="19" s="1"/>
  <c r="E84" i="19"/>
  <c r="G84" i="19" s="1"/>
  <c r="E83" i="19"/>
  <c r="G83" i="19" s="1"/>
  <c r="E77" i="19"/>
  <c r="G77" i="19" s="1"/>
  <c r="E76" i="19"/>
  <c r="G76" i="19" s="1"/>
  <c r="E62" i="19"/>
  <c r="G62" i="19" s="1"/>
  <c r="E61" i="19"/>
  <c r="G61" i="19" s="1"/>
  <c r="E53" i="19"/>
  <c r="G53" i="19" s="1"/>
  <c r="E43" i="19"/>
  <c r="G43" i="19" s="1"/>
  <c r="G38" i="19"/>
  <c r="E35" i="19"/>
  <c r="G35" i="19" s="1"/>
  <c r="E22" i="19"/>
  <c r="G22" i="19" s="1"/>
  <c r="E21" i="19"/>
  <c r="G21" i="19" s="1"/>
  <c r="E15" i="19"/>
  <c r="G15" i="19" s="1"/>
  <c r="E13" i="19"/>
  <c r="G13" i="19" s="1"/>
  <c r="E9" i="19"/>
  <c r="G9" i="19" s="1"/>
  <c r="E6" i="19"/>
  <c r="G6" i="19" s="1"/>
  <c r="G68" i="19"/>
  <c r="E26" i="19"/>
  <c r="G26" i="19" s="1"/>
  <c r="E54" i="19"/>
  <c r="G54" i="19" s="1"/>
  <c r="E47" i="19"/>
  <c r="G47" i="19" s="1"/>
  <c r="E46" i="19"/>
  <c r="G46" i="19" s="1"/>
  <c r="E42" i="19"/>
  <c r="G42" i="19" s="1"/>
  <c r="G39" i="19"/>
  <c r="E34" i="19"/>
  <c r="G34" i="19" s="1"/>
  <c r="E5" i="19"/>
  <c r="G5" i="19" s="1"/>
  <c r="G71" i="19" l="1"/>
  <c r="G86" i="19"/>
  <c r="G4" i="19"/>
  <c r="G8" i="19"/>
  <c r="G12" i="19"/>
  <c r="G20" i="19"/>
  <c r="G29" i="19" s="1"/>
  <c r="G33" i="19"/>
  <c r="G37" i="19"/>
  <c r="G49" i="19" s="1"/>
  <c r="G41" i="19"/>
  <c r="G45" i="19"/>
  <c r="G52" i="19"/>
  <c r="G24" i="19"/>
  <c r="G60" i="19"/>
  <c r="G67" i="19"/>
  <c r="G82" i="19"/>
  <c r="G90" i="19" s="1"/>
  <c r="G75" i="19"/>
  <c r="E4" i="19"/>
  <c r="G79" i="19" l="1"/>
  <c r="G64" i="19"/>
  <c r="G17" i="19"/>
  <c r="G93" i="19" s="1"/>
  <c r="B7" i="20"/>
  <c r="B3" i="20"/>
  <c r="B6" i="20"/>
  <c r="B4" i="20"/>
  <c r="B5" i="20"/>
  <c r="B2" i="20" l="1"/>
</calcChain>
</file>

<file path=xl/sharedStrings.xml><?xml version="1.0" encoding="utf-8"?>
<sst xmlns="http://schemas.openxmlformats.org/spreadsheetml/2006/main" count="234" uniqueCount="136">
  <si>
    <t>Frage Nr.</t>
  </si>
  <si>
    <t xml:space="preserve">Vertrauensvolle Zusammenarbeit zwischen Politik und Verwaltung </t>
  </si>
  <si>
    <t>F1</t>
  </si>
  <si>
    <t xml:space="preserve">Kann sich der Gemeinderat auf Zusagen aus der Verwaltung verlassen? </t>
  </si>
  <si>
    <t>F2</t>
  </si>
  <si>
    <t>Kann sich die Verwaltung auf Zusagen aus dem Gemeinderat verlassen?</t>
  </si>
  <si>
    <t>F6</t>
  </si>
  <si>
    <t>F8</t>
  </si>
  <si>
    <t>F9</t>
  </si>
  <si>
    <t>F10</t>
  </si>
  <si>
    <t>F11</t>
  </si>
  <si>
    <t>F58</t>
  </si>
  <si>
    <t>F59</t>
  </si>
  <si>
    <t>F62</t>
  </si>
  <si>
    <t>F63</t>
  </si>
  <si>
    <t>F64</t>
  </si>
  <si>
    <t>F65</t>
  </si>
  <si>
    <t>F69</t>
  </si>
  <si>
    <t>F107</t>
  </si>
  <si>
    <t>F108</t>
  </si>
  <si>
    <t xml:space="preserve">Leitet die Kommune aus ihrer Strategie den erforderlichen Personalbedarf ab?  </t>
  </si>
  <si>
    <t>F123</t>
  </si>
  <si>
    <t>F126</t>
  </si>
  <si>
    <t>F127</t>
  </si>
  <si>
    <t>F128</t>
  </si>
  <si>
    <t>F133</t>
  </si>
  <si>
    <t>F134</t>
  </si>
  <si>
    <t>F135</t>
  </si>
  <si>
    <t>Sind sich die Führungskräfte dieser enormen Bedeutung ebenfalls bewusst?</t>
  </si>
  <si>
    <t>F147</t>
  </si>
  <si>
    <t>F148</t>
  </si>
  <si>
    <t>F149</t>
  </si>
  <si>
    <t xml:space="preserve">Liegen der Formulierung sämtlicher Ziele die Kriterien "Steuerungsrelevanz", "Beeinflussbarkeit", "Messbarkeit" und "Sinnhaftigkeit" zugrunde?  </t>
  </si>
  <si>
    <t>F162</t>
  </si>
  <si>
    <t>F165</t>
  </si>
  <si>
    <t>F168</t>
  </si>
  <si>
    <t>F170</t>
  </si>
  <si>
    <t xml:space="preserve">Sind konstruktive Kritik sowie Verbesserungsvorschläge ausdrücklich (z. B. im Rahmen eines Qualitätsmanagements) erwünscht?         </t>
  </si>
  <si>
    <t xml:space="preserve">Werden anstehende notwendige Veränderungen (z. B. wegen Gesetzesänderungen o. Wechsel der Führungsspitze) von Politik, Führungskräften und Mitarbeitern mitgetragen?  </t>
  </si>
  <si>
    <t>Erfolgscluster (in Kurzform)</t>
  </si>
  <si>
    <t xml:space="preserve">Vertrauensvolle Zusammenarbeit von Politik und Verwaltung </t>
  </si>
  <si>
    <t>Nachhaltiges Personalmanagement</t>
  </si>
  <si>
    <t>Wurden bei der Bestimmung der Strategie ein evtl. vorhandenes Leitbild, aktuelle Entwicklungen und Tendenzen im Umfeld der Gemeinde, die Ergebnisse der letzten Jahresabschlüsse usw. berücksichtigt?</t>
  </si>
  <si>
    <t>Wird der Gemeinderat unterjährig von der Verwaltung über die Erfüllung  der Wirkungsziele, das Erreichen der Jahresziele und die Ausführung des Haushaltsplans (Maßnahmen), informiert?</t>
  </si>
  <si>
    <t>Werden die Ergebnisse der Mitarbeitergespräche zur Zielevaluation schriftlich festgehalten?</t>
  </si>
  <si>
    <t>Werden die in der Verwaltung gewünschten Werte, die z. B. aus Personal- und Führungsgrundsätzen hervorgehen, für alle Mitarbeiter spürbar (vor)gelebt?</t>
  </si>
  <si>
    <t>Erfolgscluster / Erfolgsfaktoren / Fragen</t>
  </si>
  <si>
    <t xml:space="preserve">Werden aus den Ergebnissen der Mitarbeitergespräche und -befragungen konkrete Maßnahmen umgesetzt?  </t>
  </si>
  <si>
    <t>Werden diese Ziele regelmäßig (z. B. in einer jährlichen Strategieklausur) aufgrund aktueller Entwicklungen und Tendenzen, Informationen usw. kritisch hinterfragt und ggf. den aktuellen Erfordernissen angepasst?</t>
  </si>
  <si>
    <t xml:space="preserve">Sind Einzeleingriffe (z. B. bei der Haushaltsplanung) in das laufende Geschäft der Verwaltung seitens des Gemeinderats die Ausnahme?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</si>
  <si>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Werden regelmäßig (mindestens jährlich) Mitarbeitergespräche und -befragungen durchgeführt?          </t>
  </si>
  <si>
    <t xml:space="preserve">Werden im Sinne der verfolgten Strategie gegenwärtig Mitarbeiter gezielt qualifiziert (Fortbildungskonzept)?         </t>
  </si>
  <si>
    <t>Ihre Antwort</t>
  </si>
  <si>
    <t>Offene und vertrauensvolle Kultur der Führung und Zusammenarbeit in der Verwaltung</t>
  </si>
  <si>
    <t>Integration der strategischen Perspektive in der Kommune</t>
  </si>
  <si>
    <t xml:space="preserve">Ausbau der Rechnungslegung (z. B. kommunale Doppik) als Steuerungsinstrument </t>
  </si>
  <si>
    <t>Lernende Organisation - Veränderung wird als Chance erkannt (Change Management)</t>
  </si>
  <si>
    <t>Quick-Check des Kehler Management-Systems</t>
  </si>
  <si>
    <t xml:space="preserve">Ihre Selbstbewertung in %                                </t>
  </si>
  <si>
    <t>Hat der Gemeinderat genug Entscheidungsfreiheiten bei Beratungen oder Beschlüssen?
(z. B. im Rahmen der Haushaltsplanung oder bei Bebauungsplänen)</t>
  </si>
  <si>
    <t>Offene und vertrauensvolle Kultur in der Verwaltung</t>
  </si>
  <si>
    <t>Antwort</t>
  </si>
  <si>
    <t>Kategorie/
Gewichtung</t>
  </si>
  <si>
    <r>
      <t xml:space="preserve">Punkte                                                                                         </t>
    </r>
    <r>
      <rPr>
        <u/>
        <sz val="14"/>
        <rFont val="Arial"/>
        <family val="2"/>
      </rPr>
      <t>vor</t>
    </r>
    <r>
      <rPr>
        <sz val="14"/>
        <rFont val="Arial"/>
        <family val="2"/>
      </rPr>
      <t xml:space="preserve"> Gewichtung</t>
    </r>
  </si>
  <si>
    <r>
      <t xml:space="preserve">Punkte                                                                                         </t>
    </r>
    <r>
      <rPr>
        <u/>
        <sz val="14"/>
        <rFont val="Arial"/>
        <family val="2"/>
      </rPr>
      <t>nach</t>
    </r>
    <r>
      <rPr>
        <sz val="14"/>
        <rFont val="Arial"/>
        <family val="2"/>
      </rPr>
      <t xml:space="preserve"> Gewichtung</t>
    </r>
  </si>
  <si>
    <t>Maximale Punktzahl</t>
  </si>
  <si>
    <t>Skalierung</t>
  </si>
  <si>
    <t xml:space="preserve">Trifft zu - Trifft nicht zu </t>
  </si>
  <si>
    <t>Ja/Nein</t>
  </si>
  <si>
    <t>Haben die Führungskräfte genügend Zeit und Ressourcen, um auch kurzfristige Ziele des Gemeinderats umsetzen zu können?</t>
  </si>
  <si>
    <t xml:space="preserve">Gibt es einen schon fest integrierten Prozess, welcher sämtliche Steuerungsinstrumente (z.B. Erstellung eines Leitbilds, Haushaltsplanung, Verabschiedung des Haushalts, Zielvereinbarungen, Berichtswesen o. ä.) miteinander verknüpft?                    </t>
  </si>
  <si>
    <t>Wird dieser Prozess auch gelebt?</t>
  </si>
  <si>
    <t xml:space="preserve">Liegt der Haushaltsplanung die Strategie (vorhandenes Leitbild, Zielvereinbarungen o. ä.) mit ihren Wirkungszielen ("Was wollen wir erreichen?") zugrunde?             </t>
  </si>
  <si>
    <t xml:space="preserve">Sorgt die Kommune für gute Arbeitsbedingungen, um gutes Personal an sich zu binden und sich bei der Suche nach qualifiziertem und motiviertem Personal Wettbewerbsvorteile zu verschaffen?                </t>
  </si>
  <si>
    <t xml:space="preserve">Sind sich Gemeinderat und Bürgermeister darüber bewusst, dass ihr Erfolg maßgeblich von qualifiziertem und motiviertem Personal getragen wird?    </t>
  </si>
  <si>
    <t xml:space="preserve">Wurden vom Gemeinderat die wesentlichen Wirkungsziele ("Was wollen wir erreichen?") für die laufende Amtszeit bestimmt? </t>
  </si>
  <si>
    <t>Bildet der Jahresabschluss die gesamte Ziel- und Kennzahlensystematik des Haushalts ab?</t>
  </si>
  <si>
    <t>Spielt die Mitarbeiterzufriedenheit bei Entscheidungen des Gemeinderats eine wichtige Rolle?</t>
  </si>
  <si>
    <t>Wirkungsorientierung im Rahmen eines modernen Haushalts- und Rechnungswesens.</t>
  </si>
  <si>
    <t>Steuert die Gemeinde im Rahmen der kommunalen Doppik wirkungsorientiert auf der Grundlage von Zielen und Kennzahlen?</t>
  </si>
  <si>
    <t xml:space="preserve">Verfügt die Kommune über ein adressatenorientiertes Berichtswesen, dessen Inhalte auf den Verantwortungsbereich des jeweiligen Berichtsempfängers zugeschnitten sind?                         </t>
  </si>
  <si>
    <t>Wird der Auf- bzw. Ausbau sowie die Ausführung des Berichtswesens von einer für Controllingaufgaben zuständigen Stelle (z. B. Rechnungsamt) unterstützt?</t>
  </si>
  <si>
    <t xml:space="preserve">Werden Leistungs- und Finanzziele nach Möglichkeit SMART (spezifisch, messbar, anspruchsvoll, realisierbar, terminiert) formuliert? </t>
  </si>
  <si>
    <t xml:space="preserve">Kommunizieren die Führungskräfte eine klare Strategie zur Zielerreichung?    </t>
  </si>
  <si>
    <t>Es besteht eine gute Vertrauens- und Informationskultur.</t>
  </si>
  <si>
    <t>Gemeinderat und Gemeindeverwaltung helfen sich gegenseitig und haben Verständnis füreinander.</t>
  </si>
  <si>
    <t>Den strategischen Zielen der Gemeinde wird durch geeignete Maßnahmen Rechnung getragen.</t>
  </si>
  <si>
    <r>
      <t>Die Personalstrategie unterstützt die strategische Ausrichtung (z. B. die Leitziele) der Kommune.</t>
    </r>
    <r>
      <rPr>
        <b/>
        <i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</t>
    </r>
  </si>
  <si>
    <t>Mitarbeitergespräche zwischen Führungskräften und ihren Mitarbeitern werden regelmäßig durchgeführt.</t>
  </si>
  <si>
    <t>Die Mitarbeiter/innen werden als wertvollste Ressource gesehen.</t>
  </si>
  <si>
    <t>Aufbau eines adressatenorientierten Berichtswesens.</t>
  </si>
  <si>
    <r>
      <t>Kontinuierliche Verbesserungsprozesse sind kulturell nachhaltig eingeführt.</t>
    </r>
    <r>
      <rPr>
        <b/>
        <i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</si>
  <si>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Veränderungen werden als Chance erkannt und zur frühzeitigen Anpassung genutzt.</t>
    </r>
    <r>
      <rPr>
        <b/>
        <i/>
        <sz val="12"/>
        <rFont val="Arial"/>
        <family val="2"/>
      </rPr>
      <t xml:space="preserve">                                                                                                                 </t>
    </r>
  </si>
  <si>
    <t>Unterstützt die Verwaltung den Gemeinderat bei Erarbeitung der langfristigen (strategischen) Ziele?</t>
  </si>
  <si>
    <t xml:space="preserve">Schlägt die Verwaltung bei Zielkonflikten alternative Maßnahmen zur Vermeidung des Konflikts vor (Verbesserungsvorschläge)? </t>
  </si>
  <si>
    <t xml:space="preserve">Weißt die Verwaltung den Gemeinderat/Bürgermeister auf Zielkonflikte hin? </t>
  </si>
  <si>
    <t xml:space="preserve">Lebt meine Führungskraft ihren Mitarbeitern das gewünschte Verhalten (z. B. Authentizität, Fairness, Kommunikationsfähigkeit o.ä.) authentisch vor?    </t>
  </si>
  <si>
    <t xml:space="preserve">Leben die anderen Führungskräfte ihren Mitarbeitern das gewünschte Verhalten (z. B. Authentizität, Fairness, Kommunikationsfähigkeit o.ä.) authentisch vor?    </t>
  </si>
  <si>
    <t xml:space="preserve">Ausbau der Rechnungslegung als Steuerungsinstrument </t>
  </si>
  <si>
    <t>Formulieren sinnvoller Wirkungs-, Leistungs- und Finanzziele einschließlich passender Kennzahlen zum möglichst genauen Messen der Zielerreichung.</t>
  </si>
  <si>
    <t xml:space="preserve">Vertrauensvolle Zusammenarbeit zwischen Politik und Verwaltung  </t>
  </si>
  <si>
    <t>Führungskräfte sind sich ihrer Rollen bewusst und handeln danach.</t>
  </si>
  <si>
    <t>Entwicklung einer individuellen Strategie für die Kommune (strategische Ebene).</t>
  </si>
  <si>
    <t xml:space="preserve">Das operative Handeln orientiert sich an der Strategie und wird durch Ziele und Maßnahmen konkretisiert und transparent gemacht. </t>
  </si>
  <si>
    <t>Die strategische Planung wird in den Steuerungskreislauf eingebunden.</t>
  </si>
  <si>
    <t xml:space="preserve">Die strategische Planung wird in den Haushalt, in den Zielvereinbarungen und Jahresabschluss integriert.     </t>
  </si>
  <si>
    <t xml:space="preserve">Die Personalstrategie unterstützt die strategische Ausrichtung (z. B. die Leitziele) der Kommune.  </t>
  </si>
  <si>
    <t>Eine hohe Mitarbeiterzufriedenheit wird angestrebt.</t>
  </si>
  <si>
    <t xml:space="preserve">Kontinuierliche Verbesserungsprozesse sind kulturell nachhaltig eingeführt.     </t>
  </si>
  <si>
    <t xml:space="preserve">Veränderungen werden als Chance erkannt und zur frühzeitigen Anpassung genutzt.      </t>
  </si>
  <si>
    <r>
      <t xml:space="preserve">Führungskräfte sind sich ihrer Rollen bewusst und handeln danach.
</t>
    </r>
    <r>
      <rPr>
        <i/>
        <sz val="11"/>
        <rFont val="Arial"/>
        <family val="2"/>
      </rPr>
      <t>Gemeint ist die Gesamtheit der wichtigen Führungsqualitäten wie z. B. Authentizität, Fairness oder Kommunikationsfähigkeit.</t>
    </r>
  </si>
  <si>
    <r>
      <t xml:space="preserve">Entwicklung einer individuellen Strategie für die Kommune (strategische Ebene).
</t>
    </r>
    <r>
      <rPr>
        <i/>
        <sz val="11"/>
        <rFont val="Arial"/>
        <family val="2"/>
      </rPr>
      <t xml:space="preserve">Überlegung, wie die vorgegebenen Ziele des normativen Managements erreicht werden können. Das bedeutet z. B. Aufgabenzuteilung für die verschiedenen Abteilungen.  </t>
    </r>
    <r>
      <rPr>
        <i/>
        <sz val="12"/>
        <rFont val="Arial"/>
        <family val="2"/>
      </rPr>
      <t xml:space="preserve">  </t>
    </r>
    <r>
      <rPr>
        <b/>
        <sz val="12.5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</t>
    </r>
  </si>
  <si>
    <r>
      <t xml:space="preserve">Das operative Handeln orientiert sich an der Strategie und wird durch Ziele und Maßnahmen konkretisiert und transparent gemacht. 
</t>
    </r>
    <r>
      <rPr>
        <i/>
        <sz val="11"/>
        <rFont val="Arial"/>
        <family val="2"/>
      </rPr>
      <t>Die</t>
    </r>
    <r>
      <rPr>
        <i/>
        <sz val="11"/>
        <rFont val="Arial"/>
        <family val="2"/>
      </rPr>
      <t>operative Ebene wird als ausführende Macht angesehen. Z. B. ist das Personalmanagement ein Teil davon</t>
    </r>
    <r>
      <rPr>
        <i/>
        <sz val="12"/>
        <rFont val="Arial"/>
        <family val="2"/>
      </rPr>
      <t xml:space="preserve">. </t>
    </r>
  </si>
  <si>
    <r>
      <t xml:space="preserve">Eine hohe Mitarbeiterzufriedenheit wird angestrebt.
</t>
    </r>
    <r>
      <rPr>
        <i/>
        <sz val="11"/>
        <rFont val="Arial"/>
        <family val="2"/>
      </rPr>
      <t>Eine hohe Mitarbeiterzufriedenheit sorgt für eine hohe Leistungserbringung im Sinne der angestrebten Ziele und damit für den Erfolg der Kommune.</t>
    </r>
  </si>
  <si>
    <r>
      <t xml:space="preserve">Werden anstehende notwendige Veränderungen </t>
    </r>
    <r>
      <rPr>
        <i/>
        <sz val="11"/>
        <rFont val="Arial"/>
        <family val="2"/>
      </rPr>
      <t>(z. B. wegen Gesetzesänderungen o. Wechsel der Führungsspitze)</t>
    </r>
    <r>
      <rPr>
        <sz val="11"/>
        <rFont val="Arial"/>
        <family val="2"/>
      </rPr>
      <t xml:space="preserve"> von Politik, Führungskräften und Mitarbeitern mitgetragen?  </t>
    </r>
  </si>
  <si>
    <r>
      <t xml:space="preserve">Sind konstruktive Kritik sowie Verbesserungsvorschläge ausdrücklich </t>
    </r>
    <r>
      <rPr>
        <i/>
        <sz val="11"/>
        <rFont val="Arial"/>
        <family val="2"/>
      </rPr>
      <t>(z. B. im Rahmen eines Qualitätsmanagements)</t>
    </r>
    <r>
      <rPr>
        <sz val="11"/>
        <rFont val="Arial"/>
        <family val="2"/>
      </rPr>
      <t xml:space="preserve"> erwünscht?         </t>
    </r>
  </si>
  <si>
    <t>Werden die in der Verwaltung gewünschten Werte, die z. B. aus Personal- und Führungsgrundsätzen hervorgehen, für alle Mitarbeiter spürbar (vor-)gelebt?</t>
  </si>
  <si>
    <r>
      <t xml:space="preserve">Werden Leistungs- und Finanzziele nach Möglichkeit SMART </t>
    </r>
    <r>
      <rPr>
        <i/>
        <sz val="11"/>
        <rFont val="Arial"/>
        <family val="2"/>
      </rPr>
      <t>(</t>
    </r>
    <r>
      <rPr>
        <i/>
        <u/>
        <sz val="11"/>
        <rFont val="Arial"/>
        <family val="2"/>
      </rPr>
      <t>s</t>
    </r>
    <r>
      <rPr>
        <i/>
        <sz val="11"/>
        <rFont val="Arial"/>
        <family val="2"/>
      </rPr>
      <t xml:space="preserve">pezifisch, </t>
    </r>
    <r>
      <rPr>
        <i/>
        <u/>
        <sz val="11"/>
        <rFont val="Arial"/>
        <family val="2"/>
      </rPr>
      <t>m</t>
    </r>
    <r>
      <rPr>
        <i/>
        <sz val="11"/>
        <rFont val="Arial"/>
        <family val="2"/>
      </rPr>
      <t xml:space="preserve">essbar, </t>
    </r>
    <r>
      <rPr>
        <i/>
        <u/>
        <sz val="11"/>
        <rFont val="Arial"/>
        <family val="2"/>
      </rPr>
      <t>a</t>
    </r>
    <r>
      <rPr>
        <i/>
        <sz val="11"/>
        <rFont val="Arial"/>
        <family val="2"/>
      </rPr>
      <t xml:space="preserve">nspruchsvoll, </t>
    </r>
    <r>
      <rPr>
        <i/>
        <u/>
        <sz val="11"/>
        <rFont val="Arial"/>
        <family val="2"/>
      </rPr>
      <t>r</t>
    </r>
    <r>
      <rPr>
        <i/>
        <sz val="11"/>
        <rFont val="Arial"/>
        <family val="2"/>
      </rPr>
      <t xml:space="preserve">ealisierbar, </t>
    </r>
    <r>
      <rPr>
        <i/>
        <u/>
        <sz val="11"/>
        <rFont val="Arial"/>
        <family val="2"/>
      </rPr>
      <t>t</t>
    </r>
    <r>
      <rPr>
        <i/>
        <sz val="11"/>
        <rFont val="Arial"/>
        <family val="2"/>
      </rPr>
      <t>erminiert)</t>
    </r>
    <r>
      <rPr>
        <sz val="11"/>
        <rFont val="Arial"/>
        <family val="2"/>
      </rPr>
      <t xml:space="preserve"> formuliert? </t>
    </r>
  </si>
  <si>
    <r>
      <t xml:space="preserve">Wird der Auf- bzw. Ausbau sowie die Ausführung des Berichtswesens von einer für Controllingaufgaben zuständigen Stelle </t>
    </r>
    <r>
      <rPr>
        <i/>
        <sz val="11"/>
        <rFont val="Arial"/>
        <family val="2"/>
      </rPr>
      <t>(z. B. Rechnungsamt)</t>
    </r>
    <r>
      <rPr>
        <sz val="11"/>
        <rFont val="Arial"/>
        <family val="2"/>
      </rPr>
      <t xml:space="preserve"> unterstützt?</t>
    </r>
  </si>
  <si>
    <r>
      <t xml:space="preserve">Sind Einzeleingriffe </t>
    </r>
    <r>
      <rPr>
        <i/>
        <sz val="11"/>
        <rFont val="Arial"/>
        <family val="2"/>
      </rPr>
      <t>(z. B. bei der Haushaltsplanung)</t>
    </r>
    <r>
      <rPr>
        <sz val="11"/>
        <rFont val="Arial"/>
        <family val="2"/>
      </rPr>
      <t xml:space="preserve"> in das laufende Geschäft der Verwaltung seitens des Gemeinderats die Ausnahme?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</si>
  <si>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Werden im Sinne der verfolgten Strategie gegenwärtig Mitarbeiter gezielt qualifiziert </t>
    </r>
    <r>
      <rPr>
        <i/>
        <sz val="11"/>
        <rFont val="Arial"/>
        <family val="2"/>
      </rPr>
      <t>(Fortbildungskonzept)</t>
    </r>
    <r>
      <rPr>
        <sz val="11"/>
        <rFont val="Arial"/>
        <family val="2"/>
      </rPr>
      <t xml:space="preserve">?         </t>
    </r>
  </si>
  <si>
    <r>
      <t xml:space="preserve">Liegt der Haushaltsplanung die Strategie </t>
    </r>
    <r>
      <rPr>
        <i/>
        <sz val="11"/>
        <rFont val="Arial"/>
        <family val="2"/>
      </rPr>
      <t>(vorhandenes Leitbild, Zielvereinbarungen o. ä.)</t>
    </r>
    <r>
      <rPr>
        <sz val="11"/>
        <rFont val="Arial"/>
        <family val="2"/>
      </rPr>
      <t xml:space="preserve"> mit ihren Wirkungszielen </t>
    </r>
    <r>
      <rPr>
        <i/>
        <sz val="11"/>
        <rFont val="Arial"/>
        <family val="2"/>
      </rPr>
      <t>("Was wollen wir erreichen?")</t>
    </r>
    <r>
      <rPr>
        <sz val="11"/>
        <rFont val="Arial"/>
        <family val="2"/>
      </rPr>
      <t xml:space="preserve"> zugrunde?             </t>
    </r>
  </si>
  <si>
    <r>
      <t xml:space="preserve">Gibt es einen schon fest integrierten Prozess, welcher sämtliche Steuerungsinstrumente </t>
    </r>
    <r>
      <rPr>
        <i/>
        <sz val="11"/>
        <rFont val="Arial"/>
        <family val="2"/>
      </rPr>
      <t>(z.B. Erstellung eines Leitbilds, Haushaltsplanung, Verabschiedung des Haushalts, Zielvereinbarungen, Berichtswesen o. ä.)</t>
    </r>
    <r>
      <rPr>
        <sz val="11"/>
        <rFont val="Arial"/>
        <family val="2"/>
      </rPr>
      <t xml:space="preserve"> miteinander verknüpft?                    </t>
    </r>
  </si>
  <si>
    <r>
      <t xml:space="preserve">Werden diese Ziele regelmäßig </t>
    </r>
    <r>
      <rPr>
        <i/>
        <sz val="11"/>
        <rFont val="Arial"/>
        <family val="2"/>
      </rPr>
      <t>(z. B. in einer jährlichen Strategieklausur)</t>
    </r>
    <r>
      <rPr>
        <sz val="11"/>
        <rFont val="Arial"/>
        <family val="2"/>
      </rPr>
      <t xml:space="preserve"> aufgrund aktueller Entwicklungen und Tendenzen, Informationen usw. kritisch hinterfragt und ggf. den aktuellen Erfordernissen angepasst?</t>
    </r>
  </si>
  <si>
    <r>
      <t xml:space="preserve">Wurden vom Gemeinderat die wesentlichen Wirkungsziele </t>
    </r>
    <r>
      <rPr>
        <i/>
        <sz val="11"/>
        <rFont val="Arial"/>
        <family val="2"/>
      </rPr>
      <t>("Was wollen wir erreichen?")</t>
    </r>
    <r>
      <rPr>
        <sz val="11"/>
        <rFont val="Arial"/>
        <family val="2"/>
      </rPr>
      <t xml:space="preserve"> für die laufende Amtszeit bestimmt? </t>
    </r>
  </si>
  <si>
    <r>
      <t xml:space="preserve">Werden regelmäßig </t>
    </r>
    <r>
      <rPr>
        <i/>
        <sz val="11"/>
        <rFont val="Arial"/>
        <family val="2"/>
      </rPr>
      <t>(mindestens jährlich)</t>
    </r>
    <r>
      <rPr>
        <sz val="11"/>
        <rFont val="Arial"/>
        <family val="2"/>
      </rPr>
      <t xml:space="preserve"> Mitarbeitergespräche und -befragungen durchgeführt?          </t>
    </r>
  </si>
  <si>
    <r>
      <t xml:space="preserve">Leben die anderen Führungskräfte ihren Mitarbeitern das gewünschte Verhalten </t>
    </r>
    <r>
      <rPr>
        <i/>
        <sz val="11"/>
        <rFont val="Arial"/>
        <family val="2"/>
      </rPr>
      <t>(z. B. Authentizität, Fairness, Kommunikationsfähigkeit o.ä.)</t>
    </r>
    <r>
      <rPr>
        <sz val="11"/>
        <rFont val="Arial"/>
        <family val="2"/>
      </rPr>
      <t xml:space="preserve"> authentisch vor?    </t>
    </r>
  </si>
  <si>
    <r>
      <t xml:space="preserve">Lebt meine Führungskraft ihren Mitarbeitern das gewünschte Verhalten </t>
    </r>
    <r>
      <rPr>
        <i/>
        <sz val="11"/>
        <rFont val="Arial"/>
        <family val="2"/>
      </rPr>
      <t>(z. B. Authentizität, Fairness, Kommunikationsfähigkeit o.ä.)</t>
    </r>
    <r>
      <rPr>
        <sz val="11"/>
        <rFont val="Arial"/>
        <family val="2"/>
      </rPr>
      <t xml:space="preserve"> authentisch vor?    </t>
    </r>
  </si>
  <si>
    <r>
      <t xml:space="preserve">Schlägt die Verwaltung bei Zielkonflikten alternative Maßnahmen zur Vermeidung des Konflikts vor </t>
    </r>
    <r>
      <rPr>
        <i/>
        <sz val="11"/>
        <rFont val="Arial"/>
        <family val="2"/>
      </rPr>
      <t>(Verbesserungsvorschläge)</t>
    </r>
    <r>
      <rPr>
        <sz val="11"/>
        <rFont val="Arial"/>
        <family val="2"/>
      </rPr>
      <t xml:space="preserve">? </t>
    </r>
  </si>
  <si>
    <r>
      <t xml:space="preserve">Hat der Gemeinderat genug Entscheidungsfreiheiten bei Beratungen oder Beschlüssen?
</t>
    </r>
    <r>
      <rPr>
        <i/>
        <sz val="11"/>
        <rFont val="Arial"/>
        <family val="2"/>
      </rPr>
      <t>(z. B. im Rahmen der Haushaltsplanung oder bei Bebauungsplänen)</t>
    </r>
  </si>
  <si>
    <r>
      <rPr>
        <b/>
        <sz val="18"/>
        <rFont val="Arial"/>
        <family val="2"/>
      </rPr>
      <t>Kultur der Führung und Zusammenarbeit innerhalb der Verwaltung</t>
    </r>
    <r>
      <rPr>
        <sz val="18"/>
        <rFont val="Arial"/>
        <family val="2"/>
      </rPr>
      <t xml:space="preserve"> </t>
    </r>
  </si>
  <si>
    <r>
      <t xml:space="preserve">Unterstützt die Verwaltung den Gemeinderat bei der Erarbeitung von langfristigen </t>
    </r>
    <r>
      <rPr>
        <i/>
        <sz val="11"/>
        <rFont val="Arial"/>
        <family val="2"/>
      </rPr>
      <t>(strategischen)</t>
    </r>
    <r>
      <rPr>
        <sz val="11"/>
        <rFont val="Arial"/>
        <family val="2"/>
      </rPr>
      <t xml:space="preserve"> Zielen?</t>
    </r>
  </si>
  <si>
    <r>
      <t xml:space="preserve">Wird der Gemeinderat unterjährig von der Verwaltung über die Erfüllung  der Wirkungsziele, das Erreichen der Jahresziele und die Ausführung des Haushaltsplans </t>
    </r>
    <r>
      <rPr>
        <i/>
        <sz val="11"/>
        <rFont val="Arial"/>
        <family val="2"/>
      </rPr>
      <t>(Maßnahmen)</t>
    </r>
    <r>
      <rPr>
        <sz val="11"/>
        <rFont val="Arial"/>
        <family val="2"/>
      </rPr>
      <t xml:space="preserve"> informiert?</t>
    </r>
  </si>
  <si>
    <r>
      <t xml:space="preserve">Die strategische Planung wird in den Steuerungskreislauf eingebunden.
</t>
    </r>
    <r>
      <rPr>
        <i/>
        <sz val="11"/>
        <rFont val="Arial"/>
        <family val="2"/>
      </rPr>
      <t>Hier steht die Verknüpfung sämtlicher Steuerungsinstrumente (insbesondere Haushaltsplanung, Zielvereinbarungen, Berichtswesen) im Vordergrund.</t>
    </r>
  </si>
  <si>
    <r>
      <t>Die strategische Planung wird in den Haushalt, Zielvereinbarungen und Jahresabschluss integriert.</t>
    </r>
    <r>
      <rPr>
        <b/>
        <i/>
        <sz val="12"/>
        <rFont val="Arial"/>
        <family val="2"/>
      </rPr>
      <t xml:space="preserve">   </t>
    </r>
    <r>
      <rPr>
        <b/>
        <i/>
        <sz val="12"/>
        <rFont val="Arial"/>
        <family val="2"/>
      </rPr>
      <t xml:space="preserve">                                </t>
    </r>
  </si>
  <si>
    <t xml:space="preserve">Weist die Verwaltung den Gemeinderat/Bürgermeister auf Zielkonflikte hin?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</si>
</sst>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b/>
      <i/>
      <sz val="12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i/>
      <sz val="11"/>
      <name val="Arial"/>
      <family val="2"/>
    </font>
    <font>
      <b/>
      <sz val="12.5"/>
      <name val="Arial"/>
      <family val="2"/>
    </font>
    <font>
      <b/>
      <sz val="20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u/>
      <sz val="14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5A9AF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slantDashDot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slantDashDot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slantDashDot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slantDashDot">
        <color indexed="64"/>
      </bottom>
      <diagonal/>
    </border>
    <border>
      <left style="thick">
        <color indexed="64"/>
      </left>
      <right/>
      <top style="slantDashDot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slantDashDot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36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5" xfId="0" applyFill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" fillId="0" borderId="13" xfId="0" applyFont="1" applyBorder="1" applyAlignment="1">
      <alignment vertical="center" wrapText="1"/>
    </xf>
    <xf numFmtId="9" fontId="13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9" fontId="13" fillId="0" borderId="16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5" fillId="4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9" fontId="7" fillId="5" borderId="23" xfId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9" fontId="7" fillId="5" borderId="27" xfId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38" xfId="0" applyFont="1" applyFill="1" applyBorder="1" applyAlignment="1">
      <alignment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33" xfId="0" applyFont="1" applyFill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5" fillId="0" borderId="0" xfId="0" applyFont="1" applyFill="1" applyAlignment="1" applyProtection="1">
      <alignment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9" fontId="7" fillId="0" borderId="24" xfId="1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33" xfId="0" applyFont="1" applyFill="1" applyBorder="1" applyAlignment="1" applyProtection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 applyProtection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12" fillId="0" borderId="32" xfId="0" applyFont="1" applyFill="1" applyBorder="1" applyAlignment="1" applyProtection="1">
      <alignment horizontal="left" vertical="center" wrapText="1"/>
    </xf>
    <xf numFmtId="0" fontId="0" fillId="0" borderId="50" xfId="0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0000"/>
      <color rgb="FF6D94CD"/>
      <color rgb="FF648DCA"/>
      <color rgb="FF608AC8"/>
      <color rgb="FF4E7DC2"/>
      <color rgb="FF3E6EB4"/>
      <color rgb="FF0033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2132437787908"/>
          <c:y val="0.1207143869050695"/>
          <c:w val="0.44948172680988902"/>
          <c:h val="0.78551943814405345"/>
        </c:manualLayout>
      </c:layout>
      <c:radarChart>
        <c:radarStyle val="marker"/>
        <c:varyColors val="0"/>
        <c:ser>
          <c:idx val="0"/>
          <c:order val="0"/>
          <c:tx>
            <c:strRef>
              <c:f>Ergebnisse!#REF!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Ergebnisse!$A$2:$A$7</c:f>
              <c:strCache>
                <c:ptCount val="6"/>
                <c:pt idx="0">
                  <c:v>Vertrauensvolle Zusammenarbeit von Politik und Verwaltung </c:v>
                </c:pt>
                <c:pt idx="1">
                  <c:v>Offene und vertrauensvolle Kultur der Führung und Zusammenarbeit in der Verwaltung</c:v>
                </c:pt>
                <c:pt idx="2">
                  <c:v>Integration der strategischen Perspektive in der Kommune</c:v>
                </c:pt>
                <c:pt idx="3">
                  <c:v>Nachhaltiges Personalmanagement</c:v>
                </c:pt>
                <c:pt idx="4">
                  <c:v>Ausbau der Rechnungslegung (z. B. kommunale Doppik) als Steuerungsinstrument </c:v>
                </c:pt>
                <c:pt idx="5">
                  <c:v>Lernende Organisation - Veränderung wird als Chance erkannt (Change Management)</c:v>
                </c:pt>
              </c:strCache>
            </c:strRef>
          </c:cat>
          <c: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7-4E12-8568-230D3F3F8886}"/>
            </c:ext>
          </c:extLst>
        </c:ser>
        <c:ser>
          <c:idx val="1"/>
          <c:order val="1"/>
          <c:tx>
            <c:strRef>
              <c:f>Ergebnisse!$B$1</c:f>
              <c:strCache>
                <c:ptCount val="1"/>
                <c:pt idx="0">
                  <c:v>Ihre Selbstbewertung in %                                </c:v>
                </c:pt>
              </c:strCache>
            </c:strRef>
          </c:tx>
          <c:cat>
            <c:strRef>
              <c:f>Ergebnisse!$A$2:$A$7</c:f>
              <c:strCache>
                <c:ptCount val="6"/>
                <c:pt idx="0">
                  <c:v>Vertrauensvolle Zusammenarbeit von Politik und Verwaltung </c:v>
                </c:pt>
                <c:pt idx="1">
                  <c:v>Offene und vertrauensvolle Kultur der Führung und Zusammenarbeit in der Verwaltung</c:v>
                </c:pt>
                <c:pt idx="2">
                  <c:v>Integration der strategischen Perspektive in der Kommune</c:v>
                </c:pt>
                <c:pt idx="3">
                  <c:v>Nachhaltiges Personalmanagement</c:v>
                </c:pt>
                <c:pt idx="4">
                  <c:v>Ausbau der Rechnungslegung (z. B. kommunale Doppik) als Steuerungsinstrument </c:v>
                </c:pt>
                <c:pt idx="5">
                  <c:v>Lernende Organisation - Veränderung wird als Chance erkannt (Change Management)</c:v>
                </c:pt>
              </c:strCache>
            </c:strRef>
          </c:cat>
          <c:val>
            <c:numRef>
              <c:f>Ergebnisse!$B$2:$B$7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7-4E12-8568-230D3F3F8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23040"/>
        <c:axId val="46424832"/>
      </c:radarChart>
      <c:catAx>
        <c:axId val="464230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6424832"/>
        <c:crosses val="autoZero"/>
        <c:auto val="1"/>
        <c:lblAlgn val="ctr"/>
        <c:lblOffset val="100"/>
        <c:noMultiLvlLbl val="0"/>
      </c:catAx>
      <c:valAx>
        <c:axId val="46424832"/>
        <c:scaling>
          <c:orientation val="minMax"/>
          <c:max val="1"/>
        </c:scaling>
        <c:delete val="0"/>
        <c:axPos val="l"/>
        <c:majorGridlines/>
        <c:numFmt formatCode="0%" sourceLinked="0"/>
        <c:majorTickMark val="cross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642304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026366221631428"/>
          <c:y val="0.44292601081267191"/>
          <c:w val="0.17641352168674479"/>
          <c:h val="0.11758170305218549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 w="38100">
      <a:solidFill>
        <a:schemeClr val="tx1">
          <a:lumMod val="50000"/>
          <a:lumOff val="50000"/>
        </a:schemeClr>
      </a:solidFill>
    </a:ln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checked="Checked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fmlaLink="Rechnung!$D$57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checked="Checked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fmlaLink="Rechnung!$D$58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checked="Checked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fmlaLink="Rechnung!$D$6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fmlaLink="Rechnung!$D$62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checked="Checked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Radio" firstButton="1" fmlaLink="Rechnung!$D$76" lockText="1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checked="Checked" lockText="1" noThreeD="1"/>
</file>

<file path=xl/ctrlProps/ctrlProp134.xml><?xml version="1.0" encoding="utf-8"?>
<formControlPr xmlns="http://schemas.microsoft.com/office/spreadsheetml/2009/9/main" objectType="GBox" noThreeD="1"/>
</file>

<file path=xl/ctrlProps/ctrlProp135.xml><?xml version="1.0" encoding="utf-8"?>
<formControlPr xmlns="http://schemas.microsoft.com/office/spreadsheetml/2009/9/main" objectType="Radio" firstButton="1" fmlaLink="Rechnung!$D$77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Radio" firstButton="1" fmlaLink="Rechnung!$D$83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checked="Checked" lockText="1" noThreeD="1"/>
</file>

<file path=xl/ctrlProps/ctrlProp146.xml><?xml version="1.0" encoding="utf-8"?>
<formControlPr xmlns="http://schemas.microsoft.com/office/spreadsheetml/2009/9/main" objectType="GBox" noThreeD="1"/>
</file>

<file path=xl/ctrlProps/ctrlProp147.xml><?xml version="1.0" encoding="utf-8"?>
<formControlPr xmlns="http://schemas.microsoft.com/office/spreadsheetml/2009/9/main" objectType="Radio" firstButton="1" fmlaLink="Rechnung!$D$84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checked="Checked" lockText="1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Radio" firstButton="1" fmlaLink="Rechnung!$D$87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checked="Checked" lockText="1" noThreeD="1"/>
</file>

<file path=xl/ctrlProps/ctrlProp158.xml><?xml version="1.0" encoding="utf-8"?>
<formControlPr xmlns="http://schemas.microsoft.com/office/spreadsheetml/2009/9/main" objectType="GBox" noThreeD="1"/>
</file>

<file path=xl/ctrlProps/ctrlProp159.xml><?xml version="1.0" encoding="utf-8"?>
<formControlPr xmlns="http://schemas.microsoft.com/office/spreadsheetml/2009/9/main" objectType="Radio" firstButton="1" fmlaLink="Rechnung!$D$88" lockText="1" noThreeD="1"/>
</file>

<file path=xl/ctrlProps/ctrlProp16.xml><?xml version="1.0" encoding="utf-8"?>
<formControlPr xmlns="http://schemas.microsoft.com/office/spreadsheetml/2009/9/main" objectType="Radio" firstButton="1" fmlaLink="Rechnung!$D$9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checked="Checked" lockText="1" noThreeD="1"/>
</file>

<file path=xl/ctrlProps/ctrlProp164.xml><?xml version="1.0" encoding="utf-8"?>
<formControlPr xmlns="http://schemas.microsoft.com/office/spreadsheetml/2009/9/main" objectType="GBox" noThreeD="1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Radio" firstButton="1" fmlaLink="Rechnung!$D$10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checked="Checked" lockText="1" noThreeD="1"/>
</file>

<file path=xl/ctrlProps/ctrlProp171.xml><?xml version="1.0" encoding="utf-8"?>
<formControlPr xmlns="http://schemas.microsoft.com/office/spreadsheetml/2009/9/main" objectType="Radio" firstButton="1" fmlaLink="Rechnung!$D$14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checked="Checked" lockText="1" noThreeD="1"/>
</file>

<file path=xl/ctrlProps/ctrlProp176.xml><?xml version="1.0" encoding="utf-8"?>
<formControlPr xmlns="http://schemas.microsoft.com/office/spreadsheetml/2009/9/main" objectType="Radio" firstButton="1" fmlaLink="Rechnung!$D$25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checked="Checked" lockText="1" noThreeD="1"/>
</file>

<file path=xl/ctrlProps/ctrlProp179.xml><?xml version="1.0" encoding="utf-8"?>
<formControlPr xmlns="http://schemas.microsoft.com/office/spreadsheetml/2009/9/main" objectType="Radio" firstButton="1" fmlaLink="Rechnung!$D$72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checked="Checked" lockText="1" noThreeD="1"/>
</file>

<file path=xl/ctrlProps/ctrlProp184.xml><?xml version="1.0" encoding="utf-8"?>
<formControlPr xmlns="http://schemas.microsoft.com/office/spreadsheetml/2009/9/main" objectType="Radio" firstButton="1" fmlaLink="Rechnung!$D$73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checked="Checked" lockText="1" noThreeD="1"/>
</file>

<file path=xl/ctrlProps/ctrlProp189.xml><?xml version="1.0" encoding="utf-8"?>
<formControlPr xmlns="http://schemas.microsoft.com/office/spreadsheetml/2009/9/main" objectType="Radio" firstButton="1" fmlaLink="Rechnung!$D$68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Radio" checked="Checked" lockText="1" noThreeD="1"/>
</file>

<file path=xl/ctrlProps/ctrlProp194.xml><?xml version="1.0" encoding="utf-8"?>
<formControlPr xmlns="http://schemas.microsoft.com/office/spreadsheetml/2009/9/main" objectType="GBox" noThreeD="1"/>
</file>

<file path=xl/ctrlProps/ctrlProp195.xml><?xml version="1.0" encoding="utf-8"?>
<formControlPr xmlns="http://schemas.microsoft.com/office/spreadsheetml/2009/9/main" objectType="GBox" noThreeD="1"/>
</file>

<file path=xl/ctrlProps/ctrlProp196.xml><?xml version="1.0" encoding="utf-8"?>
<formControlPr xmlns="http://schemas.microsoft.com/office/spreadsheetml/2009/9/main" objectType="Radio" firstButton="1" fmlaLink="Rechnung!$D$69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Rechnung!$D$5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00.xml><?xml version="1.0" encoding="utf-8"?>
<formControlPr xmlns="http://schemas.microsoft.com/office/spreadsheetml/2009/9/main" objectType="Radio" checked="Checked" lockText="1" noThreeD="1"/>
</file>

<file path=xl/ctrlProps/ctrlProp201.xml><?xml version="1.0" encoding="utf-8"?>
<formControlPr xmlns="http://schemas.microsoft.com/office/spreadsheetml/2009/9/main" objectType="GBox" noThreeD="1"/>
</file>

<file path=xl/ctrlProps/ctrlProp202.xml><?xml version="1.0" encoding="utf-8"?>
<formControlPr xmlns="http://schemas.microsoft.com/office/spreadsheetml/2009/9/main" objectType="GBox" noThreeD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GBox" noThreeD="1"/>
</file>

<file path=xl/ctrlProps/ctrlProp205.xml><?xml version="1.0" encoding="utf-8"?>
<formControlPr xmlns="http://schemas.microsoft.com/office/spreadsheetml/2009/9/main" objectType="Radio" firstButton="1" fmlaLink="Rechnung!$D$53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GBox" noThreeD="1"/>
</file>

<file path=xl/ctrlProps/ctrlProp210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Rechnung!$D$13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Rechnung!$D$15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checked="Checked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fmlaLink="Rechnung!$D$2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fmlaLink="Rechnung!$D$22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Rechnung!$D$35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checked="Checked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firstButton="1" fmlaLink="Rechnung!$D$34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checked="Checked" lockText="1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firstButton="1" fmlaLink="Rechnung!$D$38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firstButton="1" fmlaLink="Rechnung!$D$42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checked="Checked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Radio" firstButton="1" fmlaLink="Rechnung!$D$46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checked="Checked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firstButton="1" fmlaLink="Rechnung!$D$47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checked="Checked" lockText="1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fmlaLink="Rechnung!$D$39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firstButton="1" fmlaLink="Rechnung!$D$6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fmlaLink="Rechnung!$D$43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checked="Checked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fmlaLink="Rechnung!$D$27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checked="Checked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fmlaLink="Rechnung!$D$54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checked="Checked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fmlaLink="Rechnung!$D$2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11205</xdr:colOff>
      <xdr:row>5</xdr:row>
      <xdr:rowOff>103094</xdr:rowOff>
    </xdr:from>
    <xdr:to>
      <xdr:col>2</xdr:col>
      <xdr:colOff>803205</xdr:colOff>
      <xdr:row>5</xdr:row>
      <xdr:rowOff>571094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420970" y="2747682"/>
          <a:ext cx="7920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791134</xdr:colOff>
      <xdr:row>5</xdr:row>
      <xdr:rowOff>103094</xdr:rowOff>
    </xdr:from>
    <xdr:to>
      <xdr:col>2</xdr:col>
      <xdr:colOff>1583134</xdr:colOff>
      <xdr:row>5</xdr:row>
      <xdr:rowOff>571094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200899" y="2747682"/>
          <a:ext cx="7920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</a:p>
        <a:p>
          <a:pPr algn="ctr"/>
          <a:r>
            <a:rPr lang="de-DE" sz="1100" b="1" baseline="0"/>
            <a:t> eher zu </a:t>
          </a:r>
          <a:endParaRPr lang="de-DE" sz="1100" b="1"/>
        </a:p>
      </xdr:txBody>
    </xdr:sp>
    <xdr:clientData/>
  </xdr:twoCellAnchor>
  <xdr:twoCellAnchor>
    <xdr:from>
      <xdr:col>2</xdr:col>
      <xdr:colOff>1571063</xdr:colOff>
      <xdr:row>5</xdr:row>
      <xdr:rowOff>103094</xdr:rowOff>
    </xdr:from>
    <xdr:to>
      <xdr:col>2</xdr:col>
      <xdr:colOff>2363063</xdr:colOff>
      <xdr:row>5</xdr:row>
      <xdr:rowOff>571094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980828" y="2747682"/>
          <a:ext cx="7920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2350992</xdr:colOff>
      <xdr:row>5</xdr:row>
      <xdr:rowOff>103094</xdr:rowOff>
    </xdr:from>
    <xdr:to>
      <xdr:col>2</xdr:col>
      <xdr:colOff>3142992</xdr:colOff>
      <xdr:row>5</xdr:row>
      <xdr:rowOff>571094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760757" y="2747682"/>
          <a:ext cx="7920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3130922</xdr:colOff>
      <xdr:row>5</xdr:row>
      <xdr:rowOff>103094</xdr:rowOff>
    </xdr:from>
    <xdr:to>
      <xdr:col>2</xdr:col>
      <xdr:colOff>3938822</xdr:colOff>
      <xdr:row>5</xdr:row>
      <xdr:rowOff>571094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540687" y="2747682"/>
          <a:ext cx="8079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533400</xdr:rowOff>
        </xdr:from>
        <xdr:to>
          <xdr:col>3</xdr:col>
          <xdr:colOff>0</xdr:colOff>
          <xdr:row>5</xdr:row>
          <xdr:rowOff>752475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5</xdr:row>
          <xdr:rowOff>523875</xdr:rowOff>
        </xdr:from>
        <xdr:to>
          <xdr:col>2</xdr:col>
          <xdr:colOff>523875</xdr:colOff>
          <xdr:row>5</xdr:row>
          <xdr:rowOff>723900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5</xdr:row>
          <xdr:rowOff>523875</xdr:rowOff>
        </xdr:from>
        <xdr:to>
          <xdr:col>2</xdr:col>
          <xdr:colOff>1314450</xdr:colOff>
          <xdr:row>5</xdr:row>
          <xdr:rowOff>723900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1857375</xdr:colOff>
          <xdr:row>5</xdr:row>
          <xdr:rowOff>523875</xdr:rowOff>
        </xdr:from>
        <xdr:to>
          <xdr:col>2</xdr:col>
          <xdr:colOff>2105025</xdr:colOff>
          <xdr:row>5</xdr:row>
          <xdr:rowOff>723900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5</xdr:row>
          <xdr:rowOff>523875</xdr:rowOff>
        </xdr:from>
        <xdr:to>
          <xdr:col>2</xdr:col>
          <xdr:colOff>2886075</xdr:colOff>
          <xdr:row>5</xdr:row>
          <xdr:rowOff>723900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3438525</xdr:colOff>
          <xdr:row>5</xdr:row>
          <xdr:rowOff>523875</xdr:rowOff>
        </xdr:from>
        <xdr:to>
          <xdr:col>2</xdr:col>
          <xdr:colOff>3676650</xdr:colOff>
          <xdr:row>5</xdr:row>
          <xdr:rowOff>723900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771525</xdr:rowOff>
        </xdr:from>
        <xdr:to>
          <xdr:col>2</xdr:col>
          <xdr:colOff>4105275</xdr:colOff>
          <xdr:row>7</xdr:row>
          <xdr:rowOff>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17928</xdr:colOff>
      <xdr:row>6</xdr:row>
      <xdr:rowOff>98612</xdr:rowOff>
    </xdr:from>
    <xdr:to>
      <xdr:col>2</xdr:col>
      <xdr:colOff>809928</xdr:colOff>
      <xdr:row>6</xdr:row>
      <xdr:rowOff>566612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427693" y="3527612"/>
          <a:ext cx="7920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797857</xdr:colOff>
      <xdr:row>6</xdr:row>
      <xdr:rowOff>98612</xdr:rowOff>
    </xdr:from>
    <xdr:to>
      <xdr:col>2</xdr:col>
      <xdr:colOff>1589857</xdr:colOff>
      <xdr:row>6</xdr:row>
      <xdr:rowOff>566612</xdr:rowOff>
    </xdr:to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207622" y="3527612"/>
          <a:ext cx="7920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1577786</xdr:colOff>
      <xdr:row>6</xdr:row>
      <xdr:rowOff>98612</xdr:rowOff>
    </xdr:from>
    <xdr:to>
      <xdr:col>2</xdr:col>
      <xdr:colOff>2369786</xdr:colOff>
      <xdr:row>6</xdr:row>
      <xdr:rowOff>566612</xdr:rowOff>
    </xdr:to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987551" y="3527612"/>
          <a:ext cx="7920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2357715</xdr:colOff>
      <xdr:row>6</xdr:row>
      <xdr:rowOff>98612</xdr:rowOff>
    </xdr:from>
    <xdr:to>
      <xdr:col>2</xdr:col>
      <xdr:colOff>3149715</xdr:colOff>
      <xdr:row>6</xdr:row>
      <xdr:rowOff>566612</xdr:rowOff>
    </xdr:to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767480" y="3527612"/>
          <a:ext cx="7920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3137645</xdr:colOff>
      <xdr:row>6</xdr:row>
      <xdr:rowOff>98612</xdr:rowOff>
    </xdr:from>
    <xdr:to>
      <xdr:col>2</xdr:col>
      <xdr:colOff>3945545</xdr:colOff>
      <xdr:row>6</xdr:row>
      <xdr:rowOff>566612</xdr:rowOff>
    </xdr:to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547410" y="3527612"/>
          <a:ext cx="8079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6</xdr:row>
          <xdr:rowOff>514350</xdr:rowOff>
        </xdr:from>
        <xdr:to>
          <xdr:col>2</xdr:col>
          <xdr:colOff>533400</xdr:colOff>
          <xdr:row>6</xdr:row>
          <xdr:rowOff>714375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6</xdr:row>
          <xdr:rowOff>514350</xdr:rowOff>
        </xdr:from>
        <xdr:to>
          <xdr:col>2</xdr:col>
          <xdr:colOff>1323975</xdr:colOff>
          <xdr:row>6</xdr:row>
          <xdr:rowOff>714375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1866900</xdr:colOff>
          <xdr:row>6</xdr:row>
          <xdr:rowOff>514350</xdr:rowOff>
        </xdr:from>
        <xdr:to>
          <xdr:col>2</xdr:col>
          <xdr:colOff>2105025</xdr:colOff>
          <xdr:row>6</xdr:row>
          <xdr:rowOff>714375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2657475</xdr:colOff>
          <xdr:row>6</xdr:row>
          <xdr:rowOff>514350</xdr:rowOff>
        </xdr:from>
        <xdr:to>
          <xdr:col>2</xdr:col>
          <xdr:colOff>2895600</xdr:colOff>
          <xdr:row>6</xdr:row>
          <xdr:rowOff>714375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3429000</xdr:colOff>
          <xdr:row>6</xdr:row>
          <xdr:rowOff>514350</xdr:rowOff>
        </xdr:from>
        <xdr:to>
          <xdr:col>2</xdr:col>
          <xdr:colOff>3676650</xdr:colOff>
          <xdr:row>6</xdr:row>
          <xdr:rowOff>714375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8</xdr:row>
          <xdr:rowOff>466725</xdr:rowOff>
        </xdr:from>
        <xdr:to>
          <xdr:col>3</xdr:col>
          <xdr:colOff>0</xdr:colOff>
          <xdr:row>9</xdr:row>
          <xdr:rowOff>657225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9</xdr:row>
          <xdr:rowOff>771525</xdr:rowOff>
        </xdr:from>
        <xdr:to>
          <xdr:col>3</xdr:col>
          <xdr:colOff>0</xdr:colOff>
          <xdr:row>10</xdr:row>
          <xdr:rowOff>762000</xdr:rowOff>
        </xdr:to>
        <xdr:sp macro="" textlink="">
          <xdr:nvSpPr>
            <xdr:cNvPr id="1054" name="Group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10</xdr:row>
          <xdr:rowOff>771525</xdr:rowOff>
        </xdr:from>
        <xdr:to>
          <xdr:col>3</xdr:col>
          <xdr:colOff>0</xdr:colOff>
          <xdr:row>13</xdr:row>
          <xdr:rowOff>57150</xdr:rowOff>
        </xdr:to>
        <xdr:sp macro="" textlink="">
          <xdr:nvSpPr>
            <xdr:cNvPr id="1055" name="Group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13445</xdr:colOff>
      <xdr:row>9</xdr:row>
      <xdr:rowOff>82924</xdr:rowOff>
    </xdr:from>
    <xdr:to>
      <xdr:col>2</xdr:col>
      <xdr:colOff>805445</xdr:colOff>
      <xdr:row>9</xdr:row>
      <xdr:rowOff>550924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423210" y="4979895"/>
          <a:ext cx="7920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793374</xdr:colOff>
      <xdr:row>9</xdr:row>
      <xdr:rowOff>82924</xdr:rowOff>
    </xdr:from>
    <xdr:to>
      <xdr:col>2</xdr:col>
      <xdr:colOff>1585374</xdr:colOff>
      <xdr:row>9</xdr:row>
      <xdr:rowOff>550924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203139" y="4979895"/>
          <a:ext cx="7920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1573303</xdr:colOff>
      <xdr:row>9</xdr:row>
      <xdr:rowOff>82924</xdr:rowOff>
    </xdr:from>
    <xdr:to>
      <xdr:col>2</xdr:col>
      <xdr:colOff>2365303</xdr:colOff>
      <xdr:row>9</xdr:row>
      <xdr:rowOff>550924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983068" y="4979895"/>
          <a:ext cx="7920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2353232</xdr:colOff>
      <xdr:row>9</xdr:row>
      <xdr:rowOff>82924</xdr:rowOff>
    </xdr:from>
    <xdr:to>
      <xdr:col>2</xdr:col>
      <xdr:colOff>3145232</xdr:colOff>
      <xdr:row>9</xdr:row>
      <xdr:rowOff>550924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762997" y="4979895"/>
          <a:ext cx="7920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3133162</xdr:colOff>
      <xdr:row>9</xdr:row>
      <xdr:rowOff>82924</xdr:rowOff>
    </xdr:from>
    <xdr:to>
      <xdr:col>2</xdr:col>
      <xdr:colOff>3941062</xdr:colOff>
      <xdr:row>9</xdr:row>
      <xdr:rowOff>550924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542927" y="4979895"/>
          <a:ext cx="8079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9</xdr:row>
          <xdr:rowOff>504825</xdr:rowOff>
        </xdr:from>
        <xdr:to>
          <xdr:col>2</xdr:col>
          <xdr:colOff>533400</xdr:colOff>
          <xdr:row>9</xdr:row>
          <xdr:rowOff>704850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9</xdr:row>
          <xdr:rowOff>504825</xdr:rowOff>
        </xdr:from>
        <xdr:to>
          <xdr:col>2</xdr:col>
          <xdr:colOff>1323975</xdr:colOff>
          <xdr:row>9</xdr:row>
          <xdr:rowOff>704850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1866900</xdr:colOff>
          <xdr:row>9</xdr:row>
          <xdr:rowOff>504825</xdr:rowOff>
        </xdr:from>
        <xdr:to>
          <xdr:col>2</xdr:col>
          <xdr:colOff>2105025</xdr:colOff>
          <xdr:row>9</xdr:row>
          <xdr:rowOff>704850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2657475</xdr:colOff>
          <xdr:row>9</xdr:row>
          <xdr:rowOff>504825</xdr:rowOff>
        </xdr:from>
        <xdr:to>
          <xdr:col>2</xdr:col>
          <xdr:colOff>2895600</xdr:colOff>
          <xdr:row>9</xdr:row>
          <xdr:rowOff>704850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3438525</xdr:colOff>
          <xdr:row>9</xdr:row>
          <xdr:rowOff>504825</xdr:rowOff>
        </xdr:from>
        <xdr:to>
          <xdr:col>2</xdr:col>
          <xdr:colOff>3686175</xdr:colOff>
          <xdr:row>9</xdr:row>
          <xdr:rowOff>704850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3</xdr:col>
          <xdr:colOff>9525</xdr:colOff>
          <xdr:row>14</xdr:row>
          <xdr:rowOff>0</xdr:rowOff>
        </xdr:to>
        <xdr:sp macro="" textlink="">
          <xdr:nvSpPr>
            <xdr:cNvPr id="1094" name="Group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22411</xdr:colOff>
      <xdr:row>13</xdr:row>
      <xdr:rowOff>91889</xdr:rowOff>
    </xdr:from>
    <xdr:to>
      <xdr:col>2</xdr:col>
      <xdr:colOff>814411</xdr:colOff>
      <xdr:row>13</xdr:row>
      <xdr:rowOff>527475</xdr:rowOff>
    </xdr:to>
    <xdr:sp macro="" textlink="">
      <xdr:nvSpPr>
        <xdr:cNvPr id="89" name="Textfeld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432176" y="804806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802340</xdr:colOff>
      <xdr:row>13</xdr:row>
      <xdr:rowOff>91889</xdr:rowOff>
    </xdr:from>
    <xdr:to>
      <xdr:col>2</xdr:col>
      <xdr:colOff>1594340</xdr:colOff>
      <xdr:row>13</xdr:row>
      <xdr:rowOff>527475</xdr:rowOff>
    </xdr:to>
    <xdr:sp macro="" textlink="">
      <xdr:nvSpPr>
        <xdr:cNvPr id="90" name="Textfeld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7212105" y="804806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1582269</xdr:colOff>
      <xdr:row>13</xdr:row>
      <xdr:rowOff>91889</xdr:rowOff>
    </xdr:from>
    <xdr:to>
      <xdr:col>2</xdr:col>
      <xdr:colOff>2374269</xdr:colOff>
      <xdr:row>13</xdr:row>
      <xdr:rowOff>527475</xdr:rowOff>
    </xdr:to>
    <xdr:sp macro="" textlink="">
      <xdr:nvSpPr>
        <xdr:cNvPr id="91" name="Textfeld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7992034" y="804806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2362198</xdr:colOff>
      <xdr:row>13</xdr:row>
      <xdr:rowOff>91889</xdr:rowOff>
    </xdr:from>
    <xdr:to>
      <xdr:col>2</xdr:col>
      <xdr:colOff>3154198</xdr:colOff>
      <xdr:row>13</xdr:row>
      <xdr:rowOff>527475</xdr:rowOff>
    </xdr:to>
    <xdr:sp macro="" textlink="">
      <xdr:nvSpPr>
        <xdr:cNvPr id="92" name="Textfeld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8771963" y="804806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3142128</xdr:colOff>
      <xdr:row>13</xdr:row>
      <xdr:rowOff>91889</xdr:rowOff>
    </xdr:from>
    <xdr:to>
      <xdr:col>2</xdr:col>
      <xdr:colOff>3950028</xdr:colOff>
      <xdr:row>13</xdr:row>
      <xdr:rowOff>527475</xdr:rowOff>
    </xdr:to>
    <xdr:sp macro="" textlink="">
      <xdr:nvSpPr>
        <xdr:cNvPr id="93" name="Textfeld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9551893" y="8048065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13</xdr:row>
          <xdr:rowOff>504825</xdr:rowOff>
        </xdr:from>
        <xdr:to>
          <xdr:col>2</xdr:col>
          <xdr:colOff>533400</xdr:colOff>
          <xdr:row>13</xdr:row>
          <xdr:rowOff>695325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13</xdr:row>
          <xdr:rowOff>504825</xdr:rowOff>
        </xdr:from>
        <xdr:to>
          <xdr:col>2</xdr:col>
          <xdr:colOff>1323975</xdr:colOff>
          <xdr:row>13</xdr:row>
          <xdr:rowOff>695325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1866900</xdr:colOff>
          <xdr:row>13</xdr:row>
          <xdr:rowOff>504825</xdr:rowOff>
        </xdr:from>
        <xdr:to>
          <xdr:col>2</xdr:col>
          <xdr:colOff>2105025</xdr:colOff>
          <xdr:row>13</xdr:row>
          <xdr:rowOff>695325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2657475</xdr:colOff>
          <xdr:row>13</xdr:row>
          <xdr:rowOff>504825</xdr:rowOff>
        </xdr:from>
        <xdr:to>
          <xdr:col>2</xdr:col>
          <xdr:colOff>2895600</xdr:colOff>
          <xdr:row>13</xdr:row>
          <xdr:rowOff>695325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3438525</xdr:colOff>
          <xdr:row>13</xdr:row>
          <xdr:rowOff>504825</xdr:rowOff>
        </xdr:from>
        <xdr:to>
          <xdr:col>2</xdr:col>
          <xdr:colOff>3686175</xdr:colOff>
          <xdr:row>13</xdr:row>
          <xdr:rowOff>695325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13</xdr:row>
          <xdr:rowOff>771525</xdr:rowOff>
        </xdr:from>
        <xdr:to>
          <xdr:col>3</xdr:col>
          <xdr:colOff>0</xdr:colOff>
          <xdr:row>15</xdr:row>
          <xdr:rowOff>0</xdr:rowOff>
        </xdr:to>
        <xdr:sp macro="" textlink="">
          <xdr:nvSpPr>
            <xdr:cNvPr id="1100" name="Group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771525</xdr:rowOff>
        </xdr:from>
        <xdr:to>
          <xdr:col>2</xdr:col>
          <xdr:colOff>4095750</xdr:colOff>
          <xdr:row>15</xdr:row>
          <xdr:rowOff>771525</xdr:rowOff>
        </xdr:to>
        <xdr:sp macro="" textlink="">
          <xdr:nvSpPr>
            <xdr:cNvPr id="1106" name="Group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35858</xdr:colOff>
      <xdr:row>15</xdr:row>
      <xdr:rowOff>82923</xdr:rowOff>
    </xdr:from>
    <xdr:to>
      <xdr:col>2</xdr:col>
      <xdr:colOff>827858</xdr:colOff>
      <xdr:row>15</xdr:row>
      <xdr:rowOff>518509</xdr:rowOff>
    </xdr:to>
    <xdr:sp macro="" textlink="">
      <xdr:nvSpPr>
        <xdr:cNvPr id="111" name="Textfeld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445623" y="9607923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815787</xdr:colOff>
      <xdr:row>15</xdr:row>
      <xdr:rowOff>82923</xdr:rowOff>
    </xdr:from>
    <xdr:to>
      <xdr:col>2</xdr:col>
      <xdr:colOff>1607787</xdr:colOff>
      <xdr:row>15</xdr:row>
      <xdr:rowOff>518509</xdr:rowOff>
    </xdr:to>
    <xdr:sp macro="" textlink="">
      <xdr:nvSpPr>
        <xdr:cNvPr id="112" name="Textfeld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7225552" y="9607923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1595716</xdr:colOff>
      <xdr:row>15</xdr:row>
      <xdr:rowOff>82923</xdr:rowOff>
    </xdr:from>
    <xdr:to>
      <xdr:col>2</xdr:col>
      <xdr:colOff>2387716</xdr:colOff>
      <xdr:row>15</xdr:row>
      <xdr:rowOff>518509</xdr:rowOff>
    </xdr:to>
    <xdr:sp macro="" textlink="">
      <xdr:nvSpPr>
        <xdr:cNvPr id="113" name="Textfeld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8005481" y="9607923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2375645</xdr:colOff>
      <xdr:row>15</xdr:row>
      <xdr:rowOff>82923</xdr:rowOff>
    </xdr:from>
    <xdr:to>
      <xdr:col>2</xdr:col>
      <xdr:colOff>3167645</xdr:colOff>
      <xdr:row>15</xdr:row>
      <xdr:rowOff>518509</xdr:rowOff>
    </xdr:to>
    <xdr:sp macro="" textlink="">
      <xdr:nvSpPr>
        <xdr:cNvPr id="114" name="Textfeld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8785410" y="9607923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3123826</xdr:colOff>
      <xdr:row>15</xdr:row>
      <xdr:rowOff>82923</xdr:rowOff>
    </xdr:from>
    <xdr:to>
      <xdr:col>2</xdr:col>
      <xdr:colOff>3931726</xdr:colOff>
      <xdr:row>15</xdr:row>
      <xdr:rowOff>518509</xdr:rowOff>
    </xdr:to>
    <xdr:sp macro="" textlink="">
      <xdr:nvSpPr>
        <xdr:cNvPr id="115" name="Textfeld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9537326" y="9576173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15</xdr:row>
          <xdr:rowOff>495300</xdr:rowOff>
        </xdr:from>
        <xdr:to>
          <xdr:col>2</xdr:col>
          <xdr:colOff>552450</xdr:colOff>
          <xdr:row>15</xdr:row>
          <xdr:rowOff>685800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15</xdr:row>
          <xdr:rowOff>495300</xdr:rowOff>
        </xdr:from>
        <xdr:to>
          <xdr:col>2</xdr:col>
          <xdr:colOff>1343025</xdr:colOff>
          <xdr:row>15</xdr:row>
          <xdr:rowOff>685800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1885950</xdr:colOff>
          <xdr:row>15</xdr:row>
          <xdr:rowOff>495300</xdr:rowOff>
        </xdr:from>
        <xdr:to>
          <xdr:col>2</xdr:col>
          <xdr:colOff>2124075</xdr:colOff>
          <xdr:row>15</xdr:row>
          <xdr:rowOff>685800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2676525</xdr:colOff>
          <xdr:row>15</xdr:row>
          <xdr:rowOff>495300</xdr:rowOff>
        </xdr:from>
        <xdr:to>
          <xdr:col>2</xdr:col>
          <xdr:colOff>2914650</xdr:colOff>
          <xdr:row>15</xdr:row>
          <xdr:rowOff>685800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3438525</xdr:colOff>
          <xdr:row>15</xdr:row>
          <xdr:rowOff>495300</xdr:rowOff>
        </xdr:from>
        <xdr:to>
          <xdr:col>2</xdr:col>
          <xdr:colOff>3686175</xdr:colOff>
          <xdr:row>15</xdr:row>
          <xdr:rowOff>685800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2647950</xdr:colOff>
      <xdr:row>0</xdr:row>
      <xdr:rowOff>0</xdr:rowOff>
    </xdr:from>
    <xdr:to>
      <xdr:col>2</xdr:col>
      <xdr:colOff>4095750</xdr:colOff>
      <xdr:row>1</xdr:row>
      <xdr:rowOff>4787</xdr:rowOff>
    </xdr:to>
    <xdr:pic>
      <xdr:nvPicPr>
        <xdr:cNvPr id="82" name="Grafik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0"/>
          <a:ext cx="1447800" cy="728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18</xdr:row>
          <xdr:rowOff>771525</xdr:rowOff>
        </xdr:from>
        <xdr:to>
          <xdr:col>2</xdr:col>
          <xdr:colOff>4105275</xdr:colOff>
          <xdr:row>19</xdr:row>
          <xdr:rowOff>771525</xdr:rowOff>
        </xdr:to>
        <xdr:sp macro="" textlink="">
          <xdr:nvSpPr>
            <xdr:cNvPr id="1112" name="Group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24972</xdr:colOff>
      <xdr:row>19</xdr:row>
      <xdr:rowOff>85645</xdr:rowOff>
    </xdr:from>
    <xdr:to>
      <xdr:col>2</xdr:col>
      <xdr:colOff>816972</xdr:colOff>
      <xdr:row>19</xdr:row>
      <xdr:rowOff>521231</xdr:rowOff>
    </xdr:to>
    <xdr:sp macro="" textlink="">
      <xdr:nvSpPr>
        <xdr:cNvPr id="83" name="Textfeld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433936" y="12100752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804901</xdr:colOff>
      <xdr:row>19</xdr:row>
      <xdr:rowOff>85645</xdr:rowOff>
    </xdr:from>
    <xdr:to>
      <xdr:col>2</xdr:col>
      <xdr:colOff>1596901</xdr:colOff>
      <xdr:row>19</xdr:row>
      <xdr:rowOff>521231</xdr:rowOff>
    </xdr:to>
    <xdr:sp macro="" textlink="">
      <xdr:nvSpPr>
        <xdr:cNvPr id="84" name="Textfeld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7213865" y="12100752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1584830</xdr:colOff>
      <xdr:row>19</xdr:row>
      <xdr:rowOff>85645</xdr:rowOff>
    </xdr:from>
    <xdr:to>
      <xdr:col>2</xdr:col>
      <xdr:colOff>2376830</xdr:colOff>
      <xdr:row>19</xdr:row>
      <xdr:rowOff>521231</xdr:rowOff>
    </xdr:to>
    <xdr:sp macro="" textlink="">
      <xdr:nvSpPr>
        <xdr:cNvPr id="85" name="Textfeld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7993794" y="12100752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2364759</xdr:colOff>
      <xdr:row>19</xdr:row>
      <xdr:rowOff>85645</xdr:rowOff>
    </xdr:from>
    <xdr:to>
      <xdr:col>2</xdr:col>
      <xdr:colOff>3156759</xdr:colOff>
      <xdr:row>19</xdr:row>
      <xdr:rowOff>521231</xdr:rowOff>
    </xdr:to>
    <xdr:sp macro="" textlink="">
      <xdr:nvSpPr>
        <xdr:cNvPr id="86" name="Textfeld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8773723" y="12100752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3144689</xdr:colOff>
      <xdr:row>19</xdr:row>
      <xdr:rowOff>85645</xdr:rowOff>
    </xdr:from>
    <xdr:to>
      <xdr:col>2</xdr:col>
      <xdr:colOff>3952589</xdr:colOff>
      <xdr:row>19</xdr:row>
      <xdr:rowOff>521231</xdr:rowOff>
    </xdr:to>
    <xdr:sp macro="" textlink="">
      <xdr:nvSpPr>
        <xdr:cNvPr id="87" name="Textfeld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9553653" y="12100752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19</xdr:row>
          <xdr:rowOff>495300</xdr:rowOff>
        </xdr:from>
        <xdr:to>
          <xdr:col>2</xdr:col>
          <xdr:colOff>542925</xdr:colOff>
          <xdr:row>19</xdr:row>
          <xdr:rowOff>685800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19</xdr:row>
          <xdr:rowOff>495300</xdr:rowOff>
        </xdr:from>
        <xdr:to>
          <xdr:col>2</xdr:col>
          <xdr:colOff>1333500</xdr:colOff>
          <xdr:row>19</xdr:row>
          <xdr:rowOff>685800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1876425</xdr:colOff>
          <xdr:row>19</xdr:row>
          <xdr:rowOff>495300</xdr:rowOff>
        </xdr:from>
        <xdr:to>
          <xdr:col>2</xdr:col>
          <xdr:colOff>2114550</xdr:colOff>
          <xdr:row>19</xdr:row>
          <xdr:rowOff>685800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2667000</xdr:colOff>
          <xdr:row>19</xdr:row>
          <xdr:rowOff>495300</xdr:rowOff>
        </xdr:from>
        <xdr:to>
          <xdr:col>2</xdr:col>
          <xdr:colOff>2905125</xdr:colOff>
          <xdr:row>19</xdr:row>
          <xdr:rowOff>685800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3438525</xdr:colOff>
          <xdr:row>19</xdr:row>
          <xdr:rowOff>495300</xdr:rowOff>
        </xdr:from>
        <xdr:to>
          <xdr:col>2</xdr:col>
          <xdr:colOff>3686175</xdr:colOff>
          <xdr:row>19</xdr:row>
          <xdr:rowOff>685800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20</xdr:row>
          <xdr:rowOff>0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1118" name="Group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27693</xdr:colOff>
      <xdr:row>20</xdr:row>
      <xdr:rowOff>88367</xdr:rowOff>
    </xdr:from>
    <xdr:to>
      <xdr:col>2</xdr:col>
      <xdr:colOff>819693</xdr:colOff>
      <xdr:row>20</xdr:row>
      <xdr:rowOff>523953</xdr:rowOff>
    </xdr:to>
    <xdr:sp macro="" textlink="">
      <xdr:nvSpPr>
        <xdr:cNvPr id="94" name="Textfeld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436657" y="12879081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807622</xdr:colOff>
      <xdr:row>20</xdr:row>
      <xdr:rowOff>88367</xdr:rowOff>
    </xdr:from>
    <xdr:to>
      <xdr:col>2</xdr:col>
      <xdr:colOff>1599622</xdr:colOff>
      <xdr:row>20</xdr:row>
      <xdr:rowOff>523953</xdr:rowOff>
    </xdr:to>
    <xdr:sp macro="" textlink="">
      <xdr:nvSpPr>
        <xdr:cNvPr id="95" name="Textfeld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7216586" y="12879081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1587551</xdr:colOff>
      <xdr:row>20</xdr:row>
      <xdr:rowOff>88367</xdr:rowOff>
    </xdr:from>
    <xdr:to>
      <xdr:col>2</xdr:col>
      <xdr:colOff>2379551</xdr:colOff>
      <xdr:row>20</xdr:row>
      <xdr:rowOff>523953</xdr:rowOff>
    </xdr:to>
    <xdr:sp macro="" textlink="">
      <xdr:nvSpPr>
        <xdr:cNvPr id="96" name="Textfeld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7996515" y="12879081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2367480</xdr:colOff>
      <xdr:row>20</xdr:row>
      <xdr:rowOff>88367</xdr:rowOff>
    </xdr:from>
    <xdr:to>
      <xdr:col>2</xdr:col>
      <xdr:colOff>3159480</xdr:colOff>
      <xdr:row>20</xdr:row>
      <xdr:rowOff>523953</xdr:rowOff>
    </xdr:to>
    <xdr:sp macro="" textlink="">
      <xdr:nvSpPr>
        <xdr:cNvPr id="97" name="Textfeld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8776444" y="12879081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3147410</xdr:colOff>
      <xdr:row>20</xdr:row>
      <xdr:rowOff>88367</xdr:rowOff>
    </xdr:from>
    <xdr:to>
      <xdr:col>2</xdr:col>
      <xdr:colOff>3955310</xdr:colOff>
      <xdr:row>20</xdr:row>
      <xdr:rowOff>523953</xdr:rowOff>
    </xdr:to>
    <xdr:sp macro="" textlink="">
      <xdr:nvSpPr>
        <xdr:cNvPr id="98" name="Textfeld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9556374" y="12879081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20</xdr:row>
          <xdr:rowOff>504825</xdr:rowOff>
        </xdr:from>
        <xdr:to>
          <xdr:col>2</xdr:col>
          <xdr:colOff>542925</xdr:colOff>
          <xdr:row>20</xdr:row>
          <xdr:rowOff>695325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20</xdr:row>
          <xdr:rowOff>504825</xdr:rowOff>
        </xdr:from>
        <xdr:to>
          <xdr:col>2</xdr:col>
          <xdr:colOff>1333500</xdr:colOff>
          <xdr:row>20</xdr:row>
          <xdr:rowOff>695325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1876425</xdr:colOff>
          <xdr:row>20</xdr:row>
          <xdr:rowOff>504825</xdr:rowOff>
        </xdr:from>
        <xdr:to>
          <xdr:col>2</xdr:col>
          <xdr:colOff>2114550</xdr:colOff>
          <xdr:row>20</xdr:row>
          <xdr:rowOff>695325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2667000</xdr:colOff>
          <xdr:row>20</xdr:row>
          <xdr:rowOff>504825</xdr:rowOff>
        </xdr:from>
        <xdr:to>
          <xdr:col>2</xdr:col>
          <xdr:colOff>2905125</xdr:colOff>
          <xdr:row>20</xdr:row>
          <xdr:rowOff>695325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3448050</xdr:colOff>
          <xdr:row>20</xdr:row>
          <xdr:rowOff>504825</xdr:rowOff>
        </xdr:from>
        <xdr:to>
          <xdr:col>2</xdr:col>
          <xdr:colOff>3695700</xdr:colOff>
          <xdr:row>20</xdr:row>
          <xdr:rowOff>695325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30</xdr:row>
          <xdr:rowOff>0</xdr:rowOff>
        </xdr:from>
        <xdr:to>
          <xdr:col>3</xdr:col>
          <xdr:colOff>0</xdr:colOff>
          <xdr:row>31</xdr:row>
          <xdr:rowOff>19050</xdr:rowOff>
        </xdr:to>
        <xdr:sp macro="" textlink="">
          <xdr:nvSpPr>
            <xdr:cNvPr id="1136" name="Group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31928</xdr:colOff>
      <xdr:row>30</xdr:row>
      <xdr:rowOff>92599</xdr:rowOff>
    </xdr:from>
    <xdr:to>
      <xdr:col>2</xdr:col>
      <xdr:colOff>823928</xdr:colOff>
      <xdr:row>30</xdr:row>
      <xdr:rowOff>528185</xdr:rowOff>
    </xdr:to>
    <xdr:sp macro="" textlink="">
      <xdr:nvSpPr>
        <xdr:cNvPr id="126" name="Textfeld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445428" y="18359432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811857</xdr:colOff>
      <xdr:row>30</xdr:row>
      <xdr:rowOff>92599</xdr:rowOff>
    </xdr:from>
    <xdr:to>
      <xdr:col>2</xdr:col>
      <xdr:colOff>1603857</xdr:colOff>
      <xdr:row>30</xdr:row>
      <xdr:rowOff>528185</xdr:rowOff>
    </xdr:to>
    <xdr:sp macro="" textlink="">
      <xdr:nvSpPr>
        <xdr:cNvPr id="127" name="Textfeld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225357" y="18359432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1591786</xdr:colOff>
      <xdr:row>30</xdr:row>
      <xdr:rowOff>92599</xdr:rowOff>
    </xdr:from>
    <xdr:to>
      <xdr:col>2</xdr:col>
      <xdr:colOff>2383786</xdr:colOff>
      <xdr:row>30</xdr:row>
      <xdr:rowOff>528185</xdr:rowOff>
    </xdr:to>
    <xdr:sp macro="" textlink="">
      <xdr:nvSpPr>
        <xdr:cNvPr id="128" name="Textfeld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8005286" y="18359432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2371715</xdr:colOff>
      <xdr:row>30</xdr:row>
      <xdr:rowOff>92599</xdr:rowOff>
    </xdr:from>
    <xdr:to>
      <xdr:col>2</xdr:col>
      <xdr:colOff>3163715</xdr:colOff>
      <xdr:row>30</xdr:row>
      <xdr:rowOff>528185</xdr:rowOff>
    </xdr:to>
    <xdr:sp macro="" textlink="">
      <xdr:nvSpPr>
        <xdr:cNvPr id="129" name="Textfeld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8785215" y="18359432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3151645</xdr:colOff>
      <xdr:row>30</xdr:row>
      <xdr:rowOff>92599</xdr:rowOff>
    </xdr:from>
    <xdr:to>
      <xdr:col>2</xdr:col>
      <xdr:colOff>3959545</xdr:colOff>
      <xdr:row>30</xdr:row>
      <xdr:rowOff>528185</xdr:rowOff>
    </xdr:to>
    <xdr:sp macro="" textlink="">
      <xdr:nvSpPr>
        <xdr:cNvPr id="130" name="Textfeld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9565145" y="18359432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30</xdr:row>
          <xdr:rowOff>476250</xdr:rowOff>
        </xdr:from>
        <xdr:to>
          <xdr:col>2</xdr:col>
          <xdr:colOff>542925</xdr:colOff>
          <xdr:row>30</xdr:row>
          <xdr:rowOff>733425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30</xdr:row>
          <xdr:rowOff>476250</xdr:rowOff>
        </xdr:from>
        <xdr:to>
          <xdr:col>2</xdr:col>
          <xdr:colOff>1333500</xdr:colOff>
          <xdr:row>30</xdr:row>
          <xdr:rowOff>733425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1876425</xdr:colOff>
          <xdr:row>30</xdr:row>
          <xdr:rowOff>476250</xdr:rowOff>
        </xdr:from>
        <xdr:to>
          <xdr:col>2</xdr:col>
          <xdr:colOff>2114550</xdr:colOff>
          <xdr:row>30</xdr:row>
          <xdr:rowOff>733425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2667000</xdr:colOff>
          <xdr:row>30</xdr:row>
          <xdr:rowOff>476250</xdr:rowOff>
        </xdr:from>
        <xdr:to>
          <xdr:col>2</xdr:col>
          <xdr:colOff>2905125</xdr:colOff>
          <xdr:row>30</xdr:row>
          <xdr:rowOff>733425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3429000</xdr:colOff>
          <xdr:row>30</xdr:row>
          <xdr:rowOff>476250</xdr:rowOff>
        </xdr:from>
        <xdr:to>
          <xdr:col>2</xdr:col>
          <xdr:colOff>3676650</xdr:colOff>
          <xdr:row>30</xdr:row>
          <xdr:rowOff>733425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6410325</xdr:colOff>
          <xdr:row>28</xdr:row>
          <xdr:rowOff>676275</xdr:rowOff>
        </xdr:from>
        <xdr:to>
          <xdr:col>3</xdr:col>
          <xdr:colOff>0</xdr:colOff>
          <xdr:row>30</xdr:row>
          <xdr:rowOff>19050</xdr:rowOff>
        </xdr:to>
        <xdr:sp macro="" textlink="">
          <xdr:nvSpPr>
            <xdr:cNvPr id="1142" name="Group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812993</xdr:colOff>
      <xdr:row>29</xdr:row>
      <xdr:rowOff>80754</xdr:rowOff>
    </xdr:from>
    <xdr:to>
      <xdr:col>2</xdr:col>
      <xdr:colOff>1604993</xdr:colOff>
      <xdr:row>29</xdr:row>
      <xdr:rowOff>516340</xdr:rowOff>
    </xdr:to>
    <xdr:sp macro="" textlink="">
      <xdr:nvSpPr>
        <xdr:cNvPr id="137" name="Textfeld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7226493" y="17564421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Ja</a:t>
          </a:r>
        </a:p>
      </xdr:txBody>
    </xdr:sp>
    <xdr:clientData/>
  </xdr:twoCellAnchor>
  <xdr:twoCellAnchor>
    <xdr:from>
      <xdr:col>2</xdr:col>
      <xdr:colOff>2372851</xdr:colOff>
      <xdr:row>29</xdr:row>
      <xdr:rowOff>80754</xdr:rowOff>
    </xdr:from>
    <xdr:to>
      <xdr:col>2</xdr:col>
      <xdr:colOff>3164851</xdr:colOff>
      <xdr:row>29</xdr:row>
      <xdr:rowOff>516340</xdr:rowOff>
    </xdr:to>
    <xdr:sp macro="" textlink="">
      <xdr:nvSpPr>
        <xdr:cNvPr id="138" name="Textfeld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8786351" y="17564421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Nein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29</xdr:row>
          <xdr:rowOff>409575</xdr:rowOff>
        </xdr:from>
        <xdr:to>
          <xdr:col>2</xdr:col>
          <xdr:colOff>1352550</xdr:colOff>
          <xdr:row>29</xdr:row>
          <xdr:rowOff>657225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2676525</xdr:colOff>
          <xdr:row>29</xdr:row>
          <xdr:rowOff>409575</xdr:rowOff>
        </xdr:from>
        <xdr:to>
          <xdr:col>2</xdr:col>
          <xdr:colOff>2924175</xdr:colOff>
          <xdr:row>29</xdr:row>
          <xdr:rowOff>657225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3113400</xdr:colOff>
      <xdr:row>29</xdr:row>
      <xdr:rowOff>50179</xdr:rowOff>
    </xdr:from>
    <xdr:to>
      <xdr:col>2</xdr:col>
      <xdr:colOff>3921300</xdr:colOff>
      <xdr:row>29</xdr:row>
      <xdr:rowOff>518179</xdr:rowOff>
    </xdr:to>
    <xdr:sp macro="" textlink="">
      <xdr:nvSpPr>
        <xdr:cNvPr id="141" name="Textfeld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9526900" y="17533846"/>
          <a:ext cx="8079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3419475</xdr:colOff>
          <xdr:row>29</xdr:row>
          <xdr:rowOff>371475</xdr:rowOff>
        </xdr:from>
        <xdr:to>
          <xdr:col>2</xdr:col>
          <xdr:colOff>3676650</xdr:colOff>
          <xdr:row>29</xdr:row>
          <xdr:rowOff>647700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33</xdr:row>
          <xdr:rowOff>0</xdr:rowOff>
        </xdr:from>
        <xdr:to>
          <xdr:col>2</xdr:col>
          <xdr:colOff>4105275</xdr:colOff>
          <xdr:row>33</xdr:row>
          <xdr:rowOff>771525</xdr:rowOff>
        </xdr:to>
        <xdr:sp macro="" textlink="">
          <xdr:nvSpPr>
            <xdr:cNvPr id="1146" name="Group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806643</xdr:colOff>
      <xdr:row>33</xdr:row>
      <xdr:rowOff>84987</xdr:rowOff>
    </xdr:from>
    <xdr:to>
      <xdr:col>2</xdr:col>
      <xdr:colOff>1598643</xdr:colOff>
      <xdr:row>33</xdr:row>
      <xdr:rowOff>520573</xdr:rowOff>
    </xdr:to>
    <xdr:sp macro="" textlink="">
      <xdr:nvSpPr>
        <xdr:cNvPr id="152" name="Textfeld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220143" y="2090240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Ja</a:t>
          </a:r>
        </a:p>
      </xdr:txBody>
    </xdr:sp>
    <xdr:clientData/>
  </xdr:twoCellAnchor>
  <xdr:twoCellAnchor>
    <xdr:from>
      <xdr:col>2</xdr:col>
      <xdr:colOff>2366501</xdr:colOff>
      <xdr:row>33</xdr:row>
      <xdr:rowOff>84987</xdr:rowOff>
    </xdr:from>
    <xdr:to>
      <xdr:col>2</xdr:col>
      <xdr:colOff>3158501</xdr:colOff>
      <xdr:row>33</xdr:row>
      <xdr:rowOff>520573</xdr:rowOff>
    </xdr:to>
    <xdr:sp macro="" textlink="">
      <xdr:nvSpPr>
        <xdr:cNvPr id="153" name="Textfeld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8780001" y="2090240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Nein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33</xdr:row>
          <xdr:rowOff>476250</xdr:rowOff>
        </xdr:from>
        <xdr:to>
          <xdr:col>2</xdr:col>
          <xdr:colOff>1333500</xdr:colOff>
          <xdr:row>33</xdr:row>
          <xdr:rowOff>657225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2667000</xdr:colOff>
          <xdr:row>33</xdr:row>
          <xdr:rowOff>476250</xdr:rowOff>
        </xdr:from>
        <xdr:to>
          <xdr:col>2</xdr:col>
          <xdr:colOff>2905125</xdr:colOff>
          <xdr:row>33</xdr:row>
          <xdr:rowOff>657225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3149382</xdr:colOff>
      <xdr:row>33</xdr:row>
      <xdr:rowOff>54412</xdr:rowOff>
    </xdr:from>
    <xdr:to>
      <xdr:col>2</xdr:col>
      <xdr:colOff>3957282</xdr:colOff>
      <xdr:row>33</xdr:row>
      <xdr:rowOff>522412</xdr:rowOff>
    </xdr:to>
    <xdr:sp macro="" textlink="">
      <xdr:nvSpPr>
        <xdr:cNvPr id="154" name="Textfeld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9562882" y="20871829"/>
          <a:ext cx="8079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3448050</xdr:colOff>
          <xdr:row>33</xdr:row>
          <xdr:rowOff>447675</xdr:rowOff>
        </xdr:from>
        <xdr:to>
          <xdr:col>2</xdr:col>
          <xdr:colOff>3695700</xdr:colOff>
          <xdr:row>33</xdr:row>
          <xdr:rowOff>647700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36</xdr:row>
          <xdr:rowOff>771525</xdr:rowOff>
        </xdr:from>
        <xdr:to>
          <xdr:col>2</xdr:col>
          <xdr:colOff>4105275</xdr:colOff>
          <xdr:row>37</xdr:row>
          <xdr:rowOff>771525</xdr:rowOff>
        </xdr:to>
        <xdr:sp macro="" textlink="">
          <xdr:nvSpPr>
            <xdr:cNvPr id="1150" name="Group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800293</xdr:colOff>
      <xdr:row>37</xdr:row>
      <xdr:rowOff>78638</xdr:rowOff>
    </xdr:from>
    <xdr:to>
      <xdr:col>2</xdr:col>
      <xdr:colOff>1592293</xdr:colOff>
      <xdr:row>37</xdr:row>
      <xdr:rowOff>514224</xdr:rowOff>
    </xdr:to>
    <xdr:sp macro="" textlink="">
      <xdr:nvSpPr>
        <xdr:cNvPr id="156" name="Textfeld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213793" y="22663471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Ja</a:t>
          </a:r>
        </a:p>
      </xdr:txBody>
    </xdr:sp>
    <xdr:clientData/>
  </xdr:twoCellAnchor>
  <xdr:twoCellAnchor>
    <xdr:from>
      <xdr:col>2</xdr:col>
      <xdr:colOff>2360151</xdr:colOff>
      <xdr:row>37</xdr:row>
      <xdr:rowOff>78638</xdr:rowOff>
    </xdr:from>
    <xdr:to>
      <xdr:col>2</xdr:col>
      <xdr:colOff>3152151</xdr:colOff>
      <xdr:row>37</xdr:row>
      <xdr:rowOff>514224</xdr:rowOff>
    </xdr:to>
    <xdr:sp macro="" textlink="">
      <xdr:nvSpPr>
        <xdr:cNvPr id="157" name="Textfeld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8773651" y="22663471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Nein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37</xdr:row>
          <xdr:rowOff>476250</xdr:rowOff>
        </xdr:from>
        <xdr:to>
          <xdr:col>2</xdr:col>
          <xdr:colOff>1333500</xdr:colOff>
          <xdr:row>37</xdr:row>
          <xdr:rowOff>657225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2667000</xdr:colOff>
          <xdr:row>37</xdr:row>
          <xdr:rowOff>476250</xdr:rowOff>
        </xdr:from>
        <xdr:to>
          <xdr:col>2</xdr:col>
          <xdr:colOff>2905125</xdr:colOff>
          <xdr:row>37</xdr:row>
          <xdr:rowOff>657225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3143032</xdr:colOff>
      <xdr:row>37</xdr:row>
      <xdr:rowOff>48063</xdr:rowOff>
    </xdr:from>
    <xdr:to>
      <xdr:col>2</xdr:col>
      <xdr:colOff>3950932</xdr:colOff>
      <xdr:row>37</xdr:row>
      <xdr:rowOff>516063</xdr:rowOff>
    </xdr:to>
    <xdr:sp macro="" textlink="">
      <xdr:nvSpPr>
        <xdr:cNvPr id="160" name="Textfeld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9556532" y="22632896"/>
          <a:ext cx="8079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3429000</xdr:colOff>
          <xdr:row>37</xdr:row>
          <xdr:rowOff>447675</xdr:rowOff>
        </xdr:from>
        <xdr:to>
          <xdr:col>2</xdr:col>
          <xdr:colOff>3676650</xdr:colOff>
          <xdr:row>37</xdr:row>
          <xdr:rowOff>647700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38</xdr:row>
          <xdr:rowOff>0</xdr:rowOff>
        </xdr:from>
        <xdr:to>
          <xdr:col>2</xdr:col>
          <xdr:colOff>4105275</xdr:colOff>
          <xdr:row>38</xdr:row>
          <xdr:rowOff>771525</xdr:rowOff>
        </xdr:to>
        <xdr:sp macro="" textlink="">
          <xdr:nvSpPr>
            <xdr:cNvPr id="1154" name="Group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6410325</xdr:colOff>
          <xdr:row>40</xdr:row>
          <xdr:rowOff>990600</xdr:rowOff>
        </xdr:from>
        <xdr:to>
          <xdr:col>3</xdr:col>
          <xdr:colOff>0</xdr:colOff>
          <xdr:row>41</xdr:row>
          <xdr:rowOff>704850</xdr:rowOff>
        </xdr:to>
        <xdr:sp macro="" textlink="">
          <xdr:nvSpPr>
            <xdr:cNvPr id="1158" name="Group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808760</xdr:colOff>
      <xdr:row>41</xdr:row>
      <xdr:rowOff>76521</xdr:rowOff>
    </xdr:from>
    <xdr:to>
      <xdr:col>2</xdr:col>
      <xdr:colOff>1600760</xdr:colOff>
      <xdr:row>41</xdr:row>
      <xdr:rowOff>479289</xdr:rowOff>
    </xdr:to>
    <xdr:sp macro="" textlink="">
      <xdr:nvSpPr>
        <xdr:cNvPr id="170" name="Textfeld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222260" y="26217354"/>
          <a:ext cx="792000" cy="402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Ja</a:t>
          </a:r>
        </a:p>
      </xdr:txBody>
    </xdr:sp>
    <xdr:clientData/>
  </xdr:twoCellAnchor>
  <xdr:twoCellAnchor>
    <xdr:from>
      <xdr:col>2</xdr:col>
      <xdr:colOff>2368618</xdr:colOff>
      <xdr:row>41</xdr:row>
      <xdr:rowOff>76521</xdr:rowOff>
    </xdr:from>
    <xdr:to>
      <xdr:col>2</xdr:col>
      <xdr:colOff>3160618</xdr:colOff>
      <xdr:row>41</xdr:row>
      <xdr:rowOff>479289</xdr:rowOff>
    </xdr:to>
    <xdr:sp macro="" textlink="">
      <xdr:nvSpPr>
        <xdr:cNvPr id="171" name="Textfeld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8782118" y="26217354"/>
          <a:ext cx="792000" cy="402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Nein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41</xdr:row>
          <xdr:rowOff>476250</xdr:rowOff>
        </xdr:from>
        <xdr:to>
          <xdr:col>2</xdr:col>
          <xdr:colOff>1343025</xdr:colOff>
          <xdr:row>41</xdr:row>
          <xdr:rowOff>638175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2676525</xdr:colOff>
          <xdr:row>41</xdr:row>
          <xdr:rowOff>476250</xdr:rowOff>
        </xdr:from>
        <xdr:to>
          <xdr:col>2</xdr:col>
          <xdr:colOff>2914650</xdr:colOff>
          <xdr:row>41</xdr:row>
          <xdr:rowOff>638175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3119750</xdr:colOff>
      <xdr:row>41</xdr:row>
      <xdr:rowOff>45946</xdr:rowOff>
    </xdr:from>
    <xdr:to>
      <xdr:col>2</xdr:col>
      <xdr:colOff>3927650</xdr:colOff>
      <xdr:row>41</xdr:row>
      <xdr:rowOff>478686</xdr:rowOff>
    </xdr:to>
    <xdr:sp macro="" textlink="">
      <xdr:nvSpPr>
        <xdr:cNvPr id="174" name="Textfeld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9533250" y="26186779"/>
          <a:ext cx="807900" cy="432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3429000</xdr:colOff>
          <xdr:row>41</xdr:row>
          <xdr:rowOff>447675</xdr:rowOff>
        </xdr:from>
        <xdr:to>
          <xdr:col>2</xdr:col>
          <xdr:colOff>3676650</xdr:colOff>
          <xdr:row>41</xdr:row>
          <xdr:rowOff>628650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6410325</xdr:colOff>
          <xdr:row>41</xdr:row>
          <xdr:rowOff>714375</xdr:rowOff>
        </xdr:from>
        <xdr:to>
          <xdr:col>3</xdr:col>
          <xdr:colOff>0</xdr:colOff>
          <xdr:row>42</xdr:row>
          <xdr:rowOff>647700</xdr:rowOff>
        </xdr:to>
        <xdr:sp macro="" textlink="">
          <xdr:nvSpPr>
            <xdr:cNvPr id="1162" name="Group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832043</xdr:colOff>
      <xdr:row>42</xdr:row>
      <xdr:rowOff>80754</xdr:rowOff>
    </xdr:from>
    <xdr:to>
      <xdr:col>2</xdr:col>
      <xdr:colOff>1624043</xdr:colOff>
      <xdr:row>42</xdr:row>
      <xdr:rowOff>483522</xdr:rowOff>
    </xdr:to>
    <xdr:sp macro="" textlink="">
      <xdr:nvSpPr>
        <xdr:cNvPr id="177" name="Textfeld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242368" y="25312479"/>
          <a:ext cx="792000" cy="402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Ja</a:t>
          </a:r>
        </a:p>
      </xdr:txBody>
    </xdr:sp>
    <xdr:clientData/>
  </xdr:twoCellAnchor>
  <xdr:twoCellAnchor>
    <xdr:from>
      <xdr:col>2</xdr:col>
      <xdr:colOff>2391901</xdr:colOff>
      <xdr:row>42</xdr:row>
      <xdr:rowOff>80754</xdr:rowOff>
    </xdr:from>
    <xdr:to>
      <xdr:col>2</xdr:col>
      <xdr:colOff>3183901</xdr:colOff>
      <xdr:row>42</xdr:row>
      <xdr:rowOff>483522</xdr:rowOff>
    </xdr:to>
    <xdr:sp macro="" textlink="">
      <xdr:nvSpPr>
        <xdr:cNvPr id="178" name="Textfeld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8802226" y="25312479"/>
          <a:ext cx="792000" cy="402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Nein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1123950</xdr:colOff>
          <xdr:row>42</xdr:row>
          <xdr:rowOff>476250</xdr:rowOff>
        </xdr:from>
        <xdr:to>
          <xdr:col>2</xdr:col>
          <xdr:colOff>1362075</xdr:colOff>
          <xdr:row>42</xdr:row>
          <xdr:rowOff>647700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2695575</xdr:colOff>
          <xdr:row>42</xdr:row>
          <xdr:rowOff>476250</xdr:rowOff>
        </xdr:from>
        <xdr:to>
          <xdr:col>2</xdr:col>
          <xdr:colOff>2933700</xdr:colOff>
          <xdr:row>42</xdr:row>
          <xdr:rowOff>647700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3132450</xdr:colOff>
      <xdr:row>42</xdr:row>
      <xdr:rowOff>50179</xdr:rowOff>
    </xdr:from>
    <xdr:to>
      <xdr:col>2</xdr:col>
      <xdr:colOff>3940350</xdr:colOff>
      <xdr:row>42</xdr:row>
      <xdr:rowOff>482919</xdr:rowOff>
    </xdr:to>
    <xdr:sp macro="" textlink="">
      <xdr:nvSpPr>
        <xdr:cNvPr id="181" name="Textfeld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9542775" y="25281904"/>
          <a:ext cx="807900" cy="432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3438525</xdr:colOff>
          <xdr:row>42</xdr:row>
          <xdr:rowOff>447675</xdr:rowOff>
        </xdr:from>
        <xdr:to>
          <xdr:col>2</xdr:col>
          <xdr:colOff>3686175</xdr:colOff>
          <xdr:row>42</xdr:row>
          <xdr:rowOff>628650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42</xdr:row>
          <xdr:rowOff>714375</xdr:rowOff>
        </xdr:from>
        <xdr:to>
          <xdr:col>2</xdr:col>
          <xdr:colOff>4105275</xdr:colOff>
          <xdr:row>44</xdr:row>
          <xdr:rowOff>657225</xdr:rowOff>
        </xdr:to>
        <xdr:sp macro="" textlink="">
          <xdr:nvSpPr>
            <xdr:cNvPr id="1166" name="Group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33</xdr:row>
          <xdr:rowOff>762000</xdr:rowOff>
        </xdr:from>
        <xdr:to>
          <xdr:col>3</xdr:col>
          <xdr:colOff>0</xdr:colOff>
          <xdr:row>34</xdr:row>
          <xdr:rowOff>771525</xdr:rowOff>
        </xdr:to>
        <xdr:sp macro="" textlink="">
          <xdr:nvSpPr>
            <xdr:cNvPr id="1170" name="Group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36161</xdr:colOff>
      <xdr:row>34</xdr:row>
      <xdr:rowOff>86249</xdr:rowOff>
    </xdr:from>
    <xdr:to>
      <xdr:col>2</xdr:col>
      <xdr:colOff>828161</xdr:colOff>
      <xdr:row>34</xdr:row>
      <xdr:rowOff>521835</xdr:rowOff>
    </xdr:to>
    <xdr:sp macro="" textlink="">
      <xdr:nvSpPr>
        <xdr:cNvPr id="191" name="Textfeld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6449661" y="20120499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816090</xdr:colOff>
      <xdr:row>34</xdr:row>
      <xdr:rowOff>86249</xdr:rowOff>
    </xdr:from>
    <xdr:to>
      <xdr:col>2</xdr:col>
      <xdr:colOff>1608090</xdr:colOff>
      <xdr:row>34</xdr:row>
      <xdr:rowOff>521835</xdr:rowOff>
    </xdr:to>
    <xdr:sp macro="" textlink="">
      <xdr:nvSpPr>
        <xdr:cNvPr id="192" name="Textfeld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29590" y="20120499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1596019</xdr:colOff>
      <xdr:row>34</xdr:row>
      <xdr:rowOff>86249</xdr:rowOff>
    </xdr:from>
    <xdr:to>
      <xdr:col>2</xdr:col>
      <xdr:colOff>2388019</xdr:colOff>
      <xdr:row>34</xdr:row>
      <xdr:rowOff>521835</xdr:rowOff>
    </xdr:to>
    <xdr:sp macro="" textlink="">
      <xdr:nvSpPr>
        <xdr:cNvPr id="193" name="Textfeld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8009519" y="20120499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2375948</xdr:colOff>
      <xdr:row>34</xdr:row>
      <xdr:rowOff>86249</xdr:rowOff>
    </xdr:from>
    <xdr:to>
      <xdr:col>2</xdr:col>
      <xdr:colOff>3167948</xdr:colOff>
      <xdr:row>34</xdr:row>
      <xdr:rowOff>521835</xdr:rowOff>
    </xdr:to>
    <xdr:sp macro="" textlink="">
      <xdr:nvSpPr>
        <xdr:cNvPr id="194" name="Textfeld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8789448" y="20120499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3155878</xdr:colOff>
      <xdr:row>34</xdr:row>
      <xdr:rowOff>86249</xdr:rowOff>
    </xdr:from>
    <xdr:to>
      <xdr:col>2</xdr:col>
      <xdr:colOff>3963778</xdr:colOff>
      <xdr:row>34</xdr:row>
      <xdr:rowOff>521835</xdr:rowOff>
    </xdr:to>
    <xdr:sp macro="" textlink="">
      <xdr:nvSpPr>
        <xdr:cNvPr id="195" name="Textfeld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9569378" y="20120499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34</xdr:row>
          <xdr:rowOff>495300</xdr:rowOff>
        </xdr:from>
        <xdr:to>
          <xdr:col>2</xdr:col>
          <xdr:colOff>542925</xdr:colOff>
          <xdr:row>34</xdr:row>
          <xdr:rowOff>685800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34</xdr:row>
          <xdr:rowOff>495300</xdr:rowOff>
        </xdr:from>
        <xdr:to>
          <xdr:col>2</xdr:col>
          <xdr:colOff>1333500</xdr:colOff>
          <xdr:row>34</xdr:row>
          <xdr:rowOff>685800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1876425</xdr:colOff>
          <xdr:row>34</xdr:row>
          <xdr:rowOff>495300</xdr:rowOff>
        </xdr:from>
        <xdr:to>
          <xdr:col>2</xdr:col>
          <xdr:colOff>2114550</xdr:colOff>
          <xdr:row>34</xdr:row>
          <xdr:rowOff>685800</xdr:rowOff>
        </xdr:to>
        <xdr:sp macro="" textlink="">
          <xdr:nvSpPr>
            <xdr:cNvPr id="1173" name="Option Button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2667000</xdr:colOff>
          <xdr:row>34</xdr:row>
          <xdr:rowOff>495300</xdr:rowOff>
        </xdr:from>
        <xdr:to>
          <xdr:col>2</xdr:col>
          <xdr:colOff>2905125</xdr:colOff>
          <xdr:row>34</xdr:row>
          <xdr:rowOff>685800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3448050</xdr:colOff>
          <xdr:row>34</xdr:row>
          <xdr:rowOff>495300</xdr:rowOff>
        </xdr:from>
        <xdr:to>
          <xdr:col>2</xdr:col>
          <xdr:colOff>3695700</xdr:colOff>
          <xdr:row>34</xdr:row>
          <xdr:rowOff>685800</xdr:rowOff>
        </xdr:to>
        <xdr:sp macro="" textlink="">
          <xdr:nvSpPr>
            <xdr:cNvPr id="1175" name="Option Button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38</xdr:row>
          <xdr:rowOff>0</xdr:rowOff>
        </xdr:from>
        <xdr:to>
          <xdr:col>3</xdr:col>
          <xdr:colOff>0</xdr:colOff>
          <xdr:row>39</xdr:row>
          <xdr:rowOff>0</xdr:rowOff>
        </xdr:to>
        <xdr:sp macro="" textlink="">
          <xdr:nvSpPr>
            <xdr:cNvPr id="1176" name="Group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29811</xdr:colOff>
      <xdr:row>38</xdr:row>
      <xdr:rowOff>90482</xdr:rowOff>
    </xdr:from>
    <xdr:to>
      <xdr:col>2</xdr:col>
      <xdr:colOff>821811</xdr:colOff>
      <xdr:row>38</xdr:row>
      <xdr:rowOff>526068</xdr:rowOff>
    </xdr:to>
    <xdr:sp macro="" textlink="">
      <xdr:nvSpPr>
        <xdr:cNvPr id="202" name="Textfeld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443311" y="24241649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809740</xdr:colOff>
      <xdr:row>38</xdr:row>
      <xdr:rowOff>90482</xdr:rowOff>
    </xdr:from>
    <xdr:to>
      <xdr:col>2</xdr:col>
      <xdr:colOff>1601740</xdr:colOff>
      <xdr:row>38</xdr:row>
      <xdr:rowOff>526068</xdr:rowOff>
    </xdr:to>
    <xdr:sp macro="" textlink="">
      <xdr:nvSpPr>
        <xdr:cNvPr id="203" name="Textfeld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223240" y="24241649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1589669</xdr:colOff>
      <xdr:row>38</xdr:row>
      <xdr:rowOff>90482</xdr:rowOff>
    </xdr:from>
    <xdr:to>
      <xdr:col>2</xdr:col>
      <xdr:colOff>2381669</xdr:colOff>
      <xdr:row>38</xdr:row>
      <xdr:rowOff>526068</xdr:rowOff>
    </xdr:to>
    <xdr:sp macro="" textlink="">
      <xdr:nvSpPr>
        <xdr:cNvPr id="204" name="Textfeld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8003169" y="24241649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2369598</xdr:colOff>
      <xdr:row>38</xdr:row>
      <xdr:rowOff>90482</xdr:rowOff>
    </xdr:from>
    <xdr:to>
      <xdr:col>2</xdr:col>
      <xdr:colOff>3161598</xdr:colOff>
      <xdr:row>38</xdr:row>
      <xdr:rowOff>526068</xdr:rowOff>
    </xdr:to>
    <xdr:sp macro="" textlink="">
      <xdr:nvSpPr>
        <xdr:cNvPr id="205" name="Textfeld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8783098" y="24241649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3149528</xdr:colOff>
      <xdr:row>38</xdr:row>
      <xdr:rowOff>90482</xdr:rowOff>
    </xdr:from>
    <xdr:to>
      <xdr:col>2</xdr:col>
      <xdr:colOff>3957428</xdr:colOff>
      <xdr:row>38</xdr:row>
      <xdr:rowOff>526068</xdr:rowOff>
    </xdr:to>
    <xdr:sp macro="" textlink="">
      <xdr:nvSpPr>
        <xdr:cNvPr id="206" name="Textfeld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9563028" y="24241649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38</xdr:row>
          <xdr:rowOff>476250</xdr:rowOff>
        </xdr:from>
        <xdr:to>
          <xdr:col>2</xdr:col>
          <xdr:colOff>561975</xdr:colOff>
          <xdr:row>38</xdr:row>
          <xdr:rowOff>742950</xdr:rowOff>
        </xdr:to>
        <xdr:sp macro="" textlink="">
          <xdr:nvSpPr>
            <xdr:cNvPr id="1177" name="Option Button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38</xdr:row>
          <xdr:rowOff>476250</xdr:rowOff>
        </xdr:from>
        <xdr:to>
          <xdr:col>2</xdr:col>
          <xdr:colOff>1352550</xdr:colOff>
          <xdr:row>38</xdr:row>
          <xdr:rowOff>742950</xdr:rowOff>
        </xdr:to>
        <xdr:sp macro="" textlink="">
          <xdr:nvSpPr>
            <xdr:cNvPr id="1178" name="Option Button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1876425</xdr:colOff>
          <xdr:row>38</xdr:row>
          <xdr:rowOff>476250</xdr:rowOff>
        </xdr:from>
        <xdr:to>
          <xdr:col>2</xdr:col>
          <xdr:colOff>2133600</xdr:colOff>
          <xdr:row>38</xdr:row>
          <xdr:rowOff>742950</xdr:rowOff>
        </xdr:to>
        <xdr:sp macro="" textlink="">
          <xdr:nvSpPr>
            <xdr:cNvPr id="1179" name="Option Button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2667000</xdr:colOff>
          <xdr:row>38</xdr:row>
          <xdr:rowOff>476250</xdr:rowOff>
        </xdr:from>
        <xdr:to>
          <xdr:col>2</xdr:col>
          <xdr:colOff>2924175</xdr:colOff>
          <xdr:row>38</xdr:row>
          <xdr:rowOff>742950</xdr:rowOff>
        </xdr:to>
        <xdr:sp macro="" textlink="">
          <xdr:nvSpPr>
            <xdr:cNvPr id="1180" name="Option Button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3448050</xdr:colOff>
          <xdr:row>38</xdr:row>
          <xdr:rowOff>476250</xdr:rowOff>
        </xdr:from>
        <xdr:to>
          <xdr:col>2</xdr:col>
          <xdr:colOff>3714750</xdr:colOff>
          <xdr:row>38</xdr:row>
          <xdr:rowOff>742950</xdr:rowOff>
        </xdr:to>
        <xdr:sp macro="" textlink="">
          <xdr:nvSpPr>
            <xdr:cNvPr id="1181" name="Option Button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6410325</xdr:colOff>
          <xdr:row>16</xdr:row>
          <xdr:rowOff>0</xdr:rowOff>
        </xdr:from>
        <xdr:to>
          <xdr:col>3</xdr:col>
          <xdr:colOff>0</xdr:colOff>
          <xdr:row>17</xdr:row>
          <xdr:rowOff>552450</xdr:rowOff>
        </xdr:to>
        <xdr:sp macro="" textlink="">
          <xdr:nvSpPr>
            <xdr:cNvPr id="1212" name="Group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14995</xdr:colOff>
      <xdr:row>25</xdr:row>
      <xdr:rowOff>75664</xdr:rowOff>
    </xdr:from>
    <xdr:to>
      <xdr:col>2</xdr:col>
      <xdr:colOff>806995</xdr:colOff>
      <xdr:row>25</xdr:row>
      <xdr:rowOff>511250</xdr:rowOff>
    </xdr:to>
    <xdr:sp macro="" textlink="">
      <xdr:nvSpPr>
        <xdr:cNvPr id="268" name="Textfeld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6422722" y="38911687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794924</xdr:colOff>
      <xdr:row>25</xdr:row>
      <xdr:rowOff>75664</xdr:rowOff>
    </xdr:from>
    <xdr:to>
      <xdr:col>2</xdr:col>
      <xdr:colOff>1586924</xdr:colOff>
      <xdr:row>25</xdr:row>
      <xdr:rowOff>511250</xdr:rowOff>
    </xdr:to>
    <xdr:sp macro="" textlink="">
      <xdr:nvSpPr>
        <xdr:cNvPr id="269" name="Textfeld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7202651" y="38911687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1574853</xdr:colOff>
      <xdr:row>25</xdr:row>
      <xdr:rowOff>75664</xdr:rowOff>
    </xdr:from>
    <xdr:to>
      <xdr:col>2</xdr:col>
      <xdr:colOff>2366853</xdr:colOff>
      <xdr:row>25</xdr:row>
      <xdr:rowOff>511250</xdr:rowOff>
    </xdr:to>
    <xdr:sp macro="" textlink="">
      <xdr:nvSpPr>
        <xdr:cNvPr id="270" name="Textfeld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7982580" y="38911687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2354782</xdr:colOff>
      <xdr:row>25</xdr:row>
      <xdr:rowOff>75664</xdr:rowOff>
    </xdr:from>
    <xdr:to>
      <xdr:col>2</xdr:col>
      <xdr:colOff>3146782</xdr:colOff>
      <xdr:row>25</xdr:row>
      <xdr:rowOff>511250</xdr:rowOff>
    </xdr:to>
    <xdr:sp macro="" textlink="">
      <xdr:nvSpPr>
        <xdr:cNvPr id="271" name="Textfeld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8762509" y="38911687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3134712</xdr:colOff>
      <xdr:row>25</xdr:row>
      <xdr:rowOff>75664</xdr:rowOff>
    </xdr:from>
    <xdr:to>
      <xdr:col>2</xdr:col>
      <xdr:colOff>3942612</xdr:colOff>
      <xdr:row>25</xdr:row>
      <xdr:rowOff>511250</xdr:rowOff>
    </xdr:to>
    <xdr:sp macro="" textlink="">
      <xdr:nvSpPr>
        <xdr:cNvPr id="272" name="Textfeld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9542439" y="38911687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25</xdr:row>
          <xdr:rowOff>438150</xdr:rowOff>
        </xdr:from>
        <xdr:to>
          <xdr:col>2</xdr:col>
          <xdr:colOff>571500</xdr:colOff>
          <xdr:row>25</xdr:row>
          <xdr:rowOff>723900</xdr:rowOff>
        </xdr:to>
        <xdr:sp macro="" textlink="">
          <xdr:nvSpPr>
            <xdr:cNvPr id="1213" name="Option Butto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25</xdr:row>
          <xdr:rowOff>438150</xdr:rowOff>
        </xdr:from>
        <xdr:to>
          <xdr:col>2</xdr:col>
          <xdr:colOff>1362075</xdr:colOff>
          <xdr:row>25</xdr:row>
          <xdr:rowOff>723900</xdr:rowOff>
        </xdr:to>
        <xdr:sp macro="" textlink="">
          <xdr:nvSpPr>
            <xdr:cNvPr id="1214" name="Option Butto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1876425</xdr:colOff>
          <xdr:row>25</xdr:row>
          <xdr:rowOff>438150</xdr:rowOff>
        </xdr:from>
        <xdr:to>
          <xdr:col>2</xdr:col>
          <xdr:colOff>2143125</xdr:colOff>
          <xdr:row>25</xdr:row>
          <xdr:rowOff>723900</xdr:rowOff>
        </xdr:to>
        <xdr:sp macro="" textlink="">
          <xdr:nvSpPr>
            <xdr:cNvPr id="1215" name="Option Button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2667000</xdr:colOff>
          <xdr:row>25</xdr:row>
          <xdr:rowOff>438150</xdr:rowOff>
        </xdr:from>
        <xdr:to>
          <xdr:col>2</xdr:col>
          <xdr:colOff>2933700</xdr:colOff>
          <xdr:row>25</xdr:row>
          <xdr:rowOff>723900</xdr:rowOff>
        </xdr:to>
        <xdr:sp macro="" textlink="">
          <xdr:nvSpPr>
            <xdr:cNvPr id="1216" name="Option Button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3429000</xdr:colOff>
          <xdr:row>25</xdr:row>
          <xdr:rowOff>438150</xdr:rowOff>
        </xdr:from>
        <xdr:to>
          <xdr:col>2</xdr:col>
          <xdr:colOff>3705225</xdr:colOff>
          <xdr:row>25</xdr:row>
          <xdr:rowOff>723900</xdr:rowOff>
        </xdr:to>
        <xdr:sp macro="" textlink="">
          <xdr:nvSpPr>
            <xdr:cNvPr id="1217" name="Option Button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45</xdr:row>
          <xdr:rowOff>504825</xdr:rowOff>
        </xdr:from>
        <xdr:to>
          <xdr:col>3</xdr:col>
          <xdr:colOff>0</xdr:colOff>
          <xdr:row>46</xdr:row>
          <xdr:rowOff>723900</xdr:rowOff>
        </xdr:to>
        <xdr:sp macro="" textlink="">
          <xdr:nvSpPr>
            <xdr:cNvPr id="1230" name="Group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0</xdr:rowOff>
        </xdr:from>
        <xdr:to>
          <xdr:col>3</xdr:col>
          <xdr:colOff>0</xdr:colOff>
          <xdr:row>48</xdr:row>
          <xdr:rowOff>19050</xdr:rowOff>
        </xdr:to>
        <xdr:sp macro="" textlink="">
          <xdr:nvSpPr>
            <xdr:cNvPr id="1236" name="Group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819344</xdr:colOff>
      <xdr:row>47</xdr:row>
      <xdr:rowOff>87105</xdr:rowOff>
    </xdr:from>
    <xdr:to>
      <xdr:col>2</xdr:col>
      <xdr:colOff>1611344</xdr:colOff>
      <xdr:row>47</xdr:row>
      <xdr:rowOff>522691</xdr:rowOff>
    </xdr:to>
    <xdr:sp macro="" textlink="">
      <xdr:nvSpPr>
        <xdr:cNvPr id="312" name="Textfeld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7232844" y="35752938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Ja</a:t>
          </a:r>
        </a:p>
      </xdr:txBody>
    </xdr:sp>
    <xdr:clientData/>
  </xdr:twoCellAnchor>
  <xdr:twoCellAnchor>
    <xdr:from>
      <xdr:col>2</xdr:col>
      <xdr:colOff>2379202</xdr:colOff>
      <xdr:row>47</xdr:row>
      <xdr:rowOff>87105</xdr:rowOff>
    </xdr:from>
    <xdr:to>
      <xdr:col>2</xdr:col>
      <xdr:colOff>3171202</xdr:colOff>
      <xdr:row>47</xdr:row>
      <xdr:rowOff>522691</xdr:rowOff>
    </xdr:to>
    <xdr:sp macro="" textlink="">
      <xdr:nvSpPr>
        <xdr:cNvPr id="313" name="Textfeld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8792702" y="35752938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Nein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1114425</xdr:colOff>
          <xdr:row>47</xdr:row>
          <xdr:rowOff>419100</xdr:rowOff>
        </xdr:from>
        <xdr:to>
          <xdr:col>2</xdr:col>
          <xdr:colOff>1352550</xdr:colOff>
          <xdr:row>47</xdr:row>
          <xdr:rowOff>723900</xdr:rowOff>
        </xdr:to>
        <xdr:sp macro="" textlink="">
          <xdr:nvSpPr>
            <xdr:cNvPr id="1237" name="Option Button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2686050</xdr:colOff>
          <xdr:row>47</xdr:row>
          <xdr:rowOff>419100</xdr:rowOff>
        </xdr:from>
        <xdr:to>
          <xdr:col>2</xdr:col>
          <xdr:colOff>2924175</xdr:colOff>
          <xdr:row>47</xdr:row>
          <xdr:rowOff>723900</xdr:rowOff>
        </xdr:to>
        <xdr:sp macro="" textlink="">
          <xdr:nvSpPr>
            <xdr:cNvPr id="1238" name="Option Button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3162083</xdr:colOff>
      <xdr:row>47</xdr:row>
      <xdr:rowOff>56530</xdr:rowOff>
    </xdr:from>
    <xdr:to>
      <xdr:col>2</xdr:col>
      <xdr:colOff>3969983</xdr:colOff>
      <xdr:row>47</xdr:row>
      <xdr:rowOff>524530</xdr:rowOff>
    </xdr:to>
    <xdr:sp macro="" textlink="">
      <xdr:nvSpPr>
        <xdr:cNvPr id="316" name="Textfeld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9575583" y="35722363"/>
          <a:ext cx="8079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6410325</xdr:colOff>
          <xdr:row>49</xdr:row>
          <xdr:rowOff>0</xdr:rowOff>
        </xdr:from>
        <xdr:to>
          <xdr:col>3</xdr:col>
          <xdr:colOff>0</xdr:colOff>
          <xdr:row>50</xdr:row>
          <xdr:rowOff>200025</xdr:rowOff>
        </xdr:to>
        <xdr:sp macro="" textlink="">
          <xdr:nvSpPr>
            <xdr:cNvPr id="1239" name="Group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3448050</xdr:colOff>
          <xdr:row>47</xdr:row>
          <xdr:rowOff>409575</xdr:rowOff>
        </xdr:from>
        <xdr:to>
          <xdr:col>2</xdr:col>
          <xdr:colOff>3695700</xdr:colOff>
          <xdr:row>47</xdr:row>
          <xdr:rowOff>723900</xdr:rowOff>
        </xdr:to>
        <xdr:sp macro="" textlink="">
          <xdr:nvSpPr>
            <xdr:cNvPr id="1242" name="Option Button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6410325</xdr:colOff>
          <xdr:row>49</xdr:row>
          <xdr:rowOff>0</xdr:rowOff>
        </xdr:from>
        <xdr:to>
          <xdr:col>3</xdr:col>
          <xdr:colOff>0</xdr:colOff>
          <xdr:row>50</xdr:row>
          <xdr:rowOff>219075</xdr:rowOff>
        </xdr:to>
        <xdr:sp macro="" textlink="">
          <xdr:nvSpPr>
            <xdr:cNvPr id="1244" name="Group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812994</xdr:colOff>
      <xdr:row>24</xdr:row>
      <xdr:rowOff>80133</xdr:rowOff>
    </xdr:from>
    <xdr:to>
      <xdr:col>2</xdr:col>
      <xdr:colOff>1604994</xdr:colOff>
      <xdr:row>24</xdr:row>
      <xdr:rowOff>515719</xdr:rowOff>
    </xdr:to>
    <xdr:sp macro="" textlink="">
      <xdr:nvSpPr>
        <xdr:cNvPr id="326" name="Textfeld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7226494" y="38296550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Ja</a:t>
          </a:r>
        </a:p>
      </xdr:txBody>
    </xdr:sp>
    <xdr:clientData/>
  </xdr:twoCellAnchor>
  <xdr:twoCellAnchor>
    <xdr:from>
      <xdr:col>2</xdr:col>
      <xdr:colOff>2372852</xdr:colOff>
      <xdr:row>24</xdr:row>
      <xdr:rowOff>80133</xdr:rowOff>
    </xdr:from>
    <xdr:to>
      <xdr:col>2</xdr:col>
      <xdr:colOff>3164852</xdr:colOff>
      <xdr:row>24</xdr:row>
      <xdr:rowOff>515719</xdr:rowOff>
    </xdr:to>
    <xdr:sp macro="" textlink="">
      <xdr:nvSpPr>
        <xdr:cNvPr id="327" name="Textfeld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8786352" y="38296550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Nein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24</xdr:row>
          <xdr:rowOff>438150</xdr:rowOff>
        </xdr:from>
        <xdr:to>
          <xdr:col>2</xdr:col>
          <xdr:colOff>1343025</xdr:colOff>
          <xdr:row>24</xdr:row>
          <xdr:rowOff>657225</xdr:rowOff>
        </xdr:to>
        <xdr:sp macro="" textlink="">
          <xdr:nvSpPr>
            <xdr:cNvPr id="1245" name="Option Button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2676525</xdr:colOff>
          <xdr:row>24</xdr:row>
          <xdr:rowOff>438150</xdr:rowOff>
        </xdr:from>
        <xdr:to>
          <xdr:col>2</xdr:col>
          <xdr:colOff>2914650</xdr:colOff>
          <xdr:row>24</xdr:row>
          <xdr:rowOff>657225</xdr:rowOff>
        </xdr:to>
        <xdr:sp macro="" textlink="">
          <xdr:nvSpPr>
            <xdr:cNvPr id="1246" name="Option Button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3145150</xdr:colOff>
      <xdr:row>24</xdr:row>
      <xdr:rowOff>49558</xdr:rowOff>
    </xdr:from>
    <xdr:to>
      <xdr:col>2</xdr:col>
      <xdr:colOff>3953050</xdr:colOff>
      <xdr:row>24</xdr:row>
      <xdr:rowOff>517558</xdr:rowOff>
    </xdr:to>
    <xdr:sp macro="" textlink="">
      <xdr:nvSpPr>
        <xdr:cNvPr id="330" name="Textfeld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9558650" y="38265975"/>
          <a:ext cx="8079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3429000</xdr:colOff>
          <xdr:row>24</xdr:row>
          <xdr:rowOff>419100</xdr:rowOff>
        </xdr:from>
        <xdr:to>
          <xdr:col>2</xdr:col>
          <xdr:colOff>3676650</xdr:colOff>
          <xdr:row>24</xdr:row>
          <xdr:rowOff>647700</xdr:rowOff>
        </xdr:to>
        <xdr:sp macro="" textlink="">
          <xdr:nvSpPr>
            <xdr:cNvPr id="1247" name="Option Button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771525</xdr:rowOff>
        </xdr:from>
        <xdr:to>
          <xdr:col>3</xdr:col>
          <xdr:colOff>0</xdr:colOff>
          <xdr:row>51</xdr:row>
          <xdr:rowOff>0</xdr:rowOff>
        </xdr:to>
        <xdr:sp macro="" textlink="">
          <xdr:nvSpPr>
            <xdr:cNvPr id="1248" name="Group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19229</xdr:colOff>
      <xdr:row>50</xdr:row>
      <xdr:rowOff>90481</xdr:rowOff>
    </xdr:from>
    <xdr:to>
      <xdr:col>2</xdr:col>
      <xdr:colOff>811229</xdr:colOff>
      <xdr:row>50</xdr:row>
      <xdr:rowOff>526067</xdr:rowOff>
    </xdr:to>
    <xdr:sp macro="" textlink="">
      <xdr:nvSpPr>
        <xdr:cNvPr id="335" name="Textfeld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6432729" y="40846898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799158</xdr:colOff>
      <xdr:row>50</xdr:row>
      <xdr:rowOff>90481</xdr:rowOff>
    </xdr:from>
    <xdr:to>
      <xdr:col>2</xdr:col>
      <xdr:colOff>1591158</xdr:colOff>
      <xdr:row>50</xdr:row>
      <xdr:rowOff>526067</xdr:rowOff>
    </xdr:to>
    <xdr:sp macro="" textlink="">
      <xdr:nvSpPr>
        <xdr:cNvPr id="336" name="Textfeld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7212658" y="40846898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1579087</xdr:colOff>
      <xdr:row>50</xdr:row>
      <xdr:rowOff>90481</xdr:rowOff>
    </xdr:from>
    <xdr:to>
      <xdr:col>2</xdr:col>
      <xdr:colOff>2371087</xdr:colOff>
      <xdr:row>50</xdr:row>
      <xdr:rowOff>526067</xdr:rowOff>
    </xdr:to>
    <xdr:sp macro="" textlink="">
      <xdr:nvSpPr>
        <xdr:cNvPr id="337" name="Textfeld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7992587" y="40846898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2359016</xdr:colOff>
      <xdr:row>50</xdr:row>
      <xdr:rowOff>90481</xdr:rowOff>
    </xdr:from>
    <xdr:to>
      <xdr:col>2</xdr:col>
      <xdr:colOff>3151016</xdr:colOff>
      <xdr:row>50</xdr:row>
      <xdr:rowOff>526067</xdr:rowOff>
    </xdr:to>
    <xdr:sp macro="" textlink="">
      <xdr:nvSpPr>
        <xdr:cNvPr id="338" name="Textfeld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8772516" y="40846898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3138946</xdr:colOff>
      <xdr:row>50</xdr:row>
      <xdr:rowOff>90481</xdr:rowOff>
    </xdr:from>
    <xdr:to>
      <xdr:col>2</xdr:col>
      <xdr:colOff>3946846</xdr:colOff>
      <xdr:row>50</xdr:row>
      <xdr:rowOff>526067</xdr:rowOff>
    </xdr:to>
    <xdr:sp macro="" textlink="">
      <xdr:nvSpPr>
        <xdr:cNvPr id="339" name="Textfeld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9552446" y="40846898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50</xdr:row>
          <xdr:rowOff>504825</xdr:rowOff>
        </xdr:from>
        <xdr:to>
          <xdr:col>2</xdr:col>
          <xdr:colOff>533400</xdr:colOff>
          <xdr:row>50</xdr:row>
          <xdr:rowOff>695325</xdr:rowOff>
        </xdr:to>
        <xdr:sp macro="" textlink="">
          <xdr:nvSpPr>
            <xdr:cNvPr id="1249" name="Option Button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50</xdr:row>
          <xdr:rowOff>504825</xdr:rowOff>
        </xdr:from>
        <xdr:to>
          <xdr:col>2</xdr:col>
          <xdr:colOff>1323975</xdr:colOff>
          <xdr:row>50</xdr:row>
          <xdr:rowOff>695325</xdr:rowOff>
        </xdr:to>
        <xdr:sp macro="" textlink="">
          <xdr:nvSpPr>
            <xdr:cNvPr id="1250" name="Option Button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1866900</xdr:colOff>
          <xdr:row>50</xdr:row>
          <xdr:rowOff>504825</xdr:rowOff>
        </xdr:from>
        <xdr:to>
          <xdr:col>2</xdr:col>
          <xdr:colOff>2105025</xdr:colOff>
          <xdr:row>50</xdr:row>
          <xdr:rowOff>695325</xdr:rowOff>
        </xdr:to>
        <xdr:sp macro="" textlink="">
          <xdr:nvSpPr>
            <xdr:cNvPr id="1251" name="Option Button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2657475</xdr:colOff>
          <xdr:row>50</xdr:row>
          <xdr:rowOff>504825</xdr:rowOff>
        </xdr:from>
        <xdr:to>
          <xdr:col>2</xdr:col>
          <xdr:colOff>2895600</xdr:colOff>
          <xdr:row>50</xdr:row>
          <xdr:rowOff>695325</xdr:rowOff>
        </xdr:to>
        <xdr:sp macro="" textlink="">
          <xdr:nvSpPr>
            <xdr:cNvPr id="1252" name="Option Button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3438525</xdr:colOff>
          <xdr:row>50</xdr:row>
          <xdr:rowOff>504825</xdr:rowOff>
        </xdr:from>
        <xdr:to>
          <xdr:col>2</xdr:col>
          <xdr:colOff>3686175</xdr:colOff>
          <xdr:row>50</xdr:row>
          <xdr:rowOff>695325</xdr:rowOff>
        </xdr:to>
        <xdr:sp macro="" textlink="">
          <xdr:nvSpPr>
            <xdr:cNvPr id="1253" name="Option Button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6410325</xdr:colOff>
          <xdr:row>50</xdr:row>
          <xdr:rowOff>781050</xdr:rowOff>
        </xdr:from>
        <xdr:to>
          <xdr:col>3</xdr:col>
          <xdr:colOff>0</xdr:colOff>
          <xdr:row>52</xdr:row>
          <xdr:rowOff>0</xdr:rowOff>
        </xdr:to>
        <xdr:sp macro="" textlink="">
          <xdr:nvSpPr>
            <xdr:cNvPr id="1254" name="Group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12879</xdr:colOff>
      <xdr:row>51</xdr:row>
      <xdr:rowOff>84132</xdr:rowOff>
    </xdr:from>
    <xdr:to>
      <xdr:col>2</xdr:col>
      <xdr:colOff>804879</xdr:colOff>
      <xdr:row>51</xdr:row>
      <xdr:rowOff>519718</xdr:rowOff>
    </xdr:to>
    <xdr:sp macro="" textlink="">
      <xdr:nvSpPr>
        <xdr:cNvPr id="346" name="Textfeld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6426379" y="4162371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792808</xdr:colOff>
      <xdr:row>51</xdr:row>
      <xdr:rowOff>84132</xdr:rowOff>
    </xdr:from>
    <xdr:to>
      <xdr:col>2</xdr:col>
      <xdr:colOff>1584808</xdr:colOff>
      <xdr:row>51</xdr:row>
      <xdr:rowOff>519718</xdr:rowOff>
    </xdr:to>
    <xdr:sp macro="" textlink="">
      <xdr:nvSpPr>
        <xdr:cNvPr id="347" name="Textfeld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7206308" y="4162371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1572737</xdr:colOff>
      <xdr:row>51</xdr:row>
      <xdr:rowOff>84132</xdr:rowOff>
    </xdr:from>
    <xdr:to>
      <xdr:col>2</xdr:col>
      <xdr:colOff>2364737</xdr:colOff>
      <xdr:row>51</xdr:row>
      <xdr:rowOff>519718</xdr:rowOff>
    </xdr:to>
    <xdr:sp macro="" textlink="">
      <xdr:nvSpPr>
        <xdr:cNvPr id="348" name="Textfeld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7986237" y="4162371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2352666</xdr:colOff>
      <xdr:row>51</xdr:row>
      <xdr:rowOff>84132</xdr:rowOff>
    </xdr:from>
    <xdr:to>
      <xdr:col>2</xdr:col>
      <xdr:colOff>3144666</xdr:colOff>
      <xdr:row>51</xdr:row>
      <xdr:rowOff>519718</xdr:rowOff>
    </xdr:to>
    <xdr:sp macro="" textlink="">
      <xdr:nvSpPr>
        <xdr:cNvPr id="349" name="Textfeld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8766166" y="4162371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3132596</xdr:colOff>
      <xdr:row>51</xdr:row>
      <xdr:rowOff>84132</xdr:rowOff>
    </xdr:from>
    <xdr:to>
      <xdr:col>2</xdr:col>
      <xdr:colOff>3940496</xdr:colOff>
      <xdr:row>51</xdr:row>
      <xdr:rowOff>519718</xdr:rowOff>
    </xdr:to>
    <xdr:sp macro="" textlink="">
      <xdr:nvSpPr>
        <xdr:cNvPr id="350" name="Textfeld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9546096" y="41623715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51</xdr:row>
          <xdr:rowOff>457200</xdr:rowOff>
        </xdr:from>
        <xdr:to>
          <xdr:col>2</xdr:col>
          <xdr:colOff>542925</xdr:colOff>
          <xdr:row>51</xdr:row>
          <xdr:rowOff>752475</xdr:rowOff>
        </xdr:to>
        <xdr:sp macro="" textlink="">
          <xdr:nvSpPr>
            <xdr:cNvPr id="1255" name="Option Button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51</xdr:row>
          <xdr:rowOff>457200</xdr:rowOff>
        </xdr:from>
        <xdr:to>
          <xdr:col>2</xdr:col>
          <xdr:colOff>1333500</xdr:colOff>
          <xdr:row>51</xdr:row>
          <xdr:rowOff>752475</xdr:rowOff>
        </xdr:to>
        <xdr:sp macro="" textlink="">
          <xdr:nvSpPr>
            <xdr:cNvPr id="1256" name="Option Button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1876425</xdr:colOff>
          <xdr:row>51</xdr:row>
          <xdr:rowOff>457200</xdr:rowOff>
        </xdr:from>
        <xdr:to>
          <xdr:col>2</xdr:col>
          <xdr:colOff>2114550</xdr:colOff>
          <xdr:row>51</xdr:row>
          <xdr:rowOff>752475</xdr:rowOff>
        </xdr:to>
        <xdr:sp macro="" textlink="">
          <xdr:nvSpPr>
            <xdr:cNvPr id="1257" name="Option Button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2667000</xdr:colOff>
          <xdr:row>51</xdr:row>
          <xdr:rowOff>457200</xdr:rowOff>
        </xdr:from>
        <xdr:to>
          <xdr:col>2</xdr:col>
          <xdr:colOff>2905125</xdr:colOff>
          <xdr:row>51</xdr:row>
          <xdr:rowOff>752475</xdr:rowOff>
        </xdr:to>
        <xdr:sp macro="" textlink="">
          <xdr:nvSpPr>
            <xdr:cNvPr id="1258" name="Option Button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3448050</xdr:colOff>
          <xdr:row>51</xdr:row>
          <xdr:rowOff>457200</xdr:rowOff>
        </xdr:from>
        <xdr:to>
          <xdr:col>2</xdr:col>
          <xdr:colOff>3695700</xdr:colOff>
          <xdr:row>51</xdr:row>
          <xdr:rowOff>752475</xdr:rowOff>
        </xdr:to>
        <xdr:sp macro="" textlink="">
          <xdr:nvSpPr>
            <xdr:cNvPr id="1259" name="Option Button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6410325</xdr:colOff>
          <xdr:row>53</xdr:row>
          <xdr:rowOff>771525</xdr:rowOff>
        </xdr:from>
        <xdr:to>
          <xdr:col>3</xdr:col>
          <xdr:colOff>0</xdr:colOff>
          <xdr:row>55</xdr:row>
          <xdr:rowOff>0</xdr:rowOff>
        </xdr:to>
        <xdr:sp macro="" textlink="">
          <xdr:nvSpPr>
            <xdr:cNvPr id="1260" name="Group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17112</xdr:colOff>
      <xdr:row>54</xdr:row>
      <xdr:rowOff>88365</xdr:rowOff>
    </xdr:from>
    <xdr:to>
      <xdr:col>2</xdr:col>
      <xdr:colOff>809112</xdr:colOff>
      <xdr:row>54</xdr:row>
      <xdr:rowOff>523951</xdr:rowOff>
    </xdr:to>
    <xdr:sp macro="" textlink="">
      <xdr:nvSpPr>
        <xdr:cNvPr id="357" name="Textfeld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6430612" y="4339536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797041</xdr:colOff>
      <xdr:row>54</xdr:row>
      <xdr:rowOff>88365</xdr:rowOff>
    </xdr:from>
    <xdr:to>
      <xdr:col>2</xdr:col>
      <xdr:colOff>1589041</xdr:colOff>
      <xdr:row>54</xdr:row>
      <xdr:rowOff>523951</xdr:rowOff>
    </xdr:to>
    <xdr:sp macro="" textlink="">
      <xdr:nvSpPr>
        <xdr:cNvPr id="358" name="Textfeld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7210541" y="4339536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1576970</xdr:colOff>
      <xdr:row>54</xdr:row>
      <xdr:rowOff>88365</xdr:rowOff>
    </xdr:from>
    <xdr:to>
      <xdr:col>2</xdr:col>
      <xdr:colOff>2368970</xdr:colOff>
      <xdr:row>54</xdr:row>
      <xdr:rowOff>523951</xdr:rowOff>
    </xdr:to>
    <xdr:sp macro="" textlink="">
      <xdr:nvSpPr>
        <xdr:cNvPr id="359" name="Textfeld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7990470" y="4339536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2356899</xdr:colOff>
      <xdr:row>54</xdr:row>
      <xdr:rowOff>88365</xdr:rowOff>
    </xdr:from>
    <xdr:to>
      <xdr:col>2</xdr:col>
      <xdr:colOff>3148899</xdr:colOff>
      <xdr:row>54</xdr:row>
      <xdr:rowOff>523951</xdr:rowOff>
    </xdr:to>
    <xdr:sp macro="" textlink="">
      <xdr:nvSpPr>
        <xdr:cNvPr id="360" name="Textfeld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8770399" y="4339536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3136829</xdr:colOff>
      <xdr:row>54</xdr:row>
      <xdr:rowOff>88365</xdr:rowOff>
    </xdr:from>
    <xdr:to>
      <xdr:col>2</xdr:col>
      <xdr:colOff>3944729</xdr:colOff>
      <xdr:row>54</xdr:row>
      <xdr:rowOff>523951</xdr:rowOff>
    </xdr:to>
    <xdr:sp macro="" textlink="">
      <xdr:nvSpPr>
        <xdr:cNvPr id="361" name="Textfeld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9550329" y="43395365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54</xdr:row>
          <xdr:rowOff>504825</xdr:rowOff>
        </xdr:from>
        <xdr:to>
          <xdr:col>2</xdr:col>
          <xdr:colOff>533400</xdr:colOff>
          <xdr:row>54</xdr:row>
          <xdr:rowOff>695325</xdr:rowOff>
        </xdr:to>
        <xdr:sp macro="" textlink="">
          <xdr:nvSpPr>
            <xdr:cNvPr id="1261" name="Option Button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54</xdr:row>
          <xdr:rowOff>504825</xdr:rowOff>
        </xdr:from>
        <xdr:to>
          <xdr:col>2</xdr:col>
          <xdr:colOff>1323975</xdr:colOff>
          <xdr:row>54</xdr:row>
          <xdr:rowOff>695325</xdr:rowOff>
        </xdr:to>
        <xdr:sp macro="" textlink="">
          <xdr:nvSpPr>
            <xdr:cNvPr id="1262" name="Option Button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1866900</xdr:colOff>
          <xdr:row>54</xdr:row>
          <xdr:rowOff>504825</xdr:rowOff>
        </xdr:from>
        <xdr:to>
          <xdr:col>2</xdr:col>
          <xdr:colOff>2105025</xdr:colOff>
          <xdr:row>54</xdr:row>
          <xdr:rowOff>695325</xdr:rowOff>
        </xdr:to>
        <xdr:sp macro="" textlink="">
          <xdr:nvSpPr>
            <xdr:cNvPr id="1263" name="Option Button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2657475</xdr:colOff>
          <xdr:row>54</xdr:row>
          <xdr:rowOff>504825</xdr:rowOff>
        </xdr:from>
        <xdr:to>
          <xdr:col>2</xdr:col>
          <xdr:colOff>2895600</xdr:colOff>
          <xdr:row>54</xdr:row>
          <xdr:rowOff>695325</xdr:rowOff>
        </xdr:to>
        <xdr:sp macro="" textlink="">
          <xdr:nvSpPr>
            <xdr:cNvPr id="1264" name="Option Button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3438525</xdr:colOff>
          <xdr:row>54</xdr:row>
          <xdr:rowOff>504825</xdr:rowOff>
        </xdr:from>
        <xdr:to>
          <xdr:col>2</xdr:col>
          <xdr:colOff>3686175</xdr:colOff>
          <xdr:row>54</xdr:row>
          <xdr:rowOff>695325</xdr:rowOff>
        </xdr:to>
        <xdr:sp macro="" textlink="">
          <xdr:nvSpPr>
            <xdr:cNvPr id="1265" name="Option Button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55</xdr:row>
          <xdr:rowOff>0</xdr:rowOff>
        </xdr:from>
        <xdr:to>
          <xdr:col>3</xdr:col>
          <xdr:colOff>0</xdr:colOff>
          <xdr:row>56</xdr:row>
          <xdr:rowOff>0</xdr:rowOff>
        </xdr:to>
        <xdr:sp macro="" textlink="">
          <xdr:nvSpPr>
            <xdr:cNvPr id="1266" name="Group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10762</xdr:colOff>
      <xdr:row>55</xdr:row>
      <xdr:rowOff>92598</xdr:rowOff>
    </xdr:from>
    <xdr:to>
      <xdr:col>2</xdr:col>
      <xdr:colOff>802762</xdr:colOff>
      <xdr:row>55</xdr:row>
      <xdr:rowOff>528184</xdr:rowOff>
    </xdr:to>
    <xdr:sp macro="" textlink="">
      <xdr:nvSpPr>
        <xdr:cNvPr id="368" name="Textfeld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6424262" y="4418276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790691</xdr:colOff>
      <xdr:row>55</xdr:row>
      <xdr:rowOff>92598</xdr:rowOff>
    </xdr:from>
    <xdr:to>
      <xdr:col>2</xdr:col>
      <xdr:colOff>1582691</xdr:colOff>
      <xdr:row>55</xdr:row>
      <xdr:rowOff>528184</xdr:rowOff>
    </xdr:to>
    <xdr:sp macro="" textlink="">
      <xdr:nvSpPr>
        <xdr:cNvPr id="369" name="Textfeld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7204191" y="4418276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1570620</xdr:colOff>
      <xdr:row>55</xdr:row>
      <xdr:rowOff>92598</xdr:rowOff>
    </xdr:from>
    <xdr:to>
      <xdr:col>2</xdr:col>
      <xdr:colOff>2362620</xdr:colOff>
      <xdr:row>55</xdr:row>
      <xdr:rowOff>528184</xdr:rowOff>
    </xdr:to>
    <xdr:sp macro="" textlink="">
      <xdr:nvSpPr>
        <xdr:cNvPr id="370" name="Textfeld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7984120" y="4418276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2350549</xdr:colOff>
      <xdr:row>55</xdr:row>
      <xdr:rowOff>92598</xdr:rowOff>
    </xdr:from>
    <xdr:to>
      <xdr:col>2</xdr:col>
      <xdr:colOff>3142549</xdr:colOff>
      <xdr:row>55</xdr:row>
      <xdr:rowOff>528184</xdr:rowOff>
    </xdr:to>
    <xdr:sp macro="" textlink="">
      <xdr:nvSpPr>
        <xdr:cNvPr id="371" name="Textfeld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8764049" y="4418276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3130479</xdr:colOff>
      <xdr:row>55</xdr:row>
      <xdr:rowOff>92598</xdr:rowOff>
    </xdr:from>
    <xdr:to>
      <xdr:col>2</xdr:col>
      <xdr:colOff>3938379</xdr:colOff>
      <xdr:row>55</xdr:row>
      <xdr:rowOff>528184</xdr:rowOff>
    </xdr:to>
    <xdr:sp macro="" textlink="">
      <xdr:nvSpPr>
        <xdr:cNvPr id="372" name="Textfeld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9543979" y="44182765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55</xdr:row>
          <xdr:rowOff>504825</xdr:rowOff>
        </xdr:from>
        <xdr:to>
          <xdr:col>2</xdr:col>
          <xdr:colOff>542925</xdr:colOff>
          <xdr:row>55</xdr:row>
          <xdr:rowOff>695325</xdr:rowOff>
        </xdr:to>
        <xdr:sp macro="" textlink="">
          <xdr:nvSpPr>
            <xdr:cNvPr id="1267" name="Option Button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55</xdr:row>
          <xdr:rowOff>504825</xdr:rowOff>
        </xdr:from>
        <xdr:to>
          <xdr:col>2</xdr:col>
          <xdr:colOff>1333500</xdr:colOff>
          <xdr:row>55</xdr:row>
          <xdr:rowOff>695325</xdr:rowOff>
        </xdr:to>
        <xdr:sp macro="" textlink="">
          <xdr:nvSpPr>
            <xdr:cNvPr id="1268" name="Option Button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1876425</xdr:colOff>
          <xdr:row>55</xdr:row>
          <xdr:rowOff>504825</xdr:rowOff>
        </xdr:from>
        <xdr:to>
          <xdr:col>2</xdr:col>
          <xdr:colOff>2114550</xdr:colOff>
          <xdr:row>55</xdr:row>
          <xdr:rowOff>695325</xdr:rowOff>
        </xdr:to>
        <xdr:sp macro="" textlink="">
          <xdr:nvSpPr>
            <xdr:cNvPr id="1269" name="Option Button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2667000</xdr:colOff>
          <xdr:row>55</xdr:row>
          <xdr:rowOff>504825</xdr:rowOff>
        </xdr:from>
        <xdr:to>
          <xdr:col>2</xdr:col>
          <xdr:colOff>2905125</xdr:colOff>
          <xdr:row>55</xdr:row>
          <xdr:rowOff>695325</xdr:rowOff>
        </xdr:to>
        <xdr:sp macro="" textlink="">
          <xdr:nvSpPr>
            <xdr:cNvPr id="1270" name="Option Button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3448050</xdr:colOff>
          <xdr:row>55</xdr:row>
          <xdr:rowOff>504825</xdr:rowOff>
        </xdr:from>
        <xdr:to>
          <xdr:col>2</xdr:col>
          <xdr:colOff>3695700</xdr:colOff>
          <xdr:row>55</xdr:row>
          <xdr:rowOff>695325</xdr:rowOff>
        </xdr:to>
        <xdr:sp macro="" textlink="">
          <xdr:nvSpPr>
            <xdr:cNvPr id="1271" name="Option Button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6410325</xdr:colOff>
          <xdr:row>62</xdr:row>
          <xdr:rowOff>762000</xdr:rowOff>
        </xdr:from>
        <xdr:to>
          <xdr:col>3</xdr:col>
          <xdr:colOff>0</xdr:colOff>
          <xdr:row>64</xdr:row>
          <xdr:rowOff>9525</xdr:rowOff>
        </xdr:to>
        <xdr:sp macro="" textlink="">
          <xdr:nvSpPr>
            <xdr:cNvPr id="1280" name="Group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6410325</xdr:colOff>
          <xdr:row>63</xdr:row>
          <xdr:rowOff>781050</xdr:rowOff>
        </xdr:from>
        <xdr:to>
          <xdr:col>3</xdr:col>
          <xdr:colOff>0</xdr:colOff>
          <xdr:row>65</xdr:row>
          <xdr:rowOff>0</xdr:rowOff>
        </xdr:to>
        <xdr:sp macro="" textlink="">
          <xdr:nvSpPr>
            <xdr:cNvPr id="1284" name="Group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6410325</xdr:colOff>
          <xdr:row>66</xdr:row>
          <xdr:rowOff>962025</xdr:rowOff>
        </xdr:from>
        <xdr:to>
          <xdr:col>3</xdr:col>
          <xdr:colOff>0</xdr:colOff>
          <xdr:row>68</xdr:row>
          <xdr:rowOff>0</xdr:rowOff>
        </xdr:to>
        <xdr:sp macro="" textlink="">
          <xdr:nvSpPr>
            <xdr:cNvPr id="1292" name="Group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14995</xdr:colOff>
      <xdr:row>67</xdr:row>
      <xdr:rowOff>75664</xdr:rowOff>
    </xdr:from>
    <xdr:to>
      <xdr:col>2</xdr:col>
      <xdr:colOff>806995</xdr:colOff>
      <xdr:row>67</xdr:row>
      <xdr:rowOff>511250</xdr:rowOff>
    </xdr:to>
    <xdr:sp macro="" textlink="">
      <xdr:nvSpPr>
        <xdr:cNvPr id="414" name="Textfeld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6428495" y="52008081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794924</xdr:colOff>
      <xdr:row>67</xdr:row>
      <xdr:rowOff>75664</xdr:rowOff>
    </xdr:from>
    <xdr:to>
      <xdr:col>2</xdr:col>
      <xdr:colOff>1586924</xdr:colOff>
      <xdr:row>67</xdr:row>
      <xdr:rowOff>511250</xdr:rowOff>
    </xdr:to>
    <xdr:sp macro="" textlink="">
      <xdr:nvSpPr>
        <xdr:cNvPr id="415" name="Textfeld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7208424" y="52008081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1574853</xdr:colOff>
      <xdr:row>67</xdr:row>
      <xdr:rowOff>75664</xdr:rowOff>
    </xdr:from>
    <xdr:to>
      <xdr:col>2</xdr:col>
      <xdr:colOff>2366853</xdr:colOff>
      <xdr:row>67</xdr:row>
      <xdr:rowOff>511250</xdr:rowOff>
    </xdr:to>
    <xdr:sp macro="" textlink="">
      <xdr:nvSpPr>
        <xdr:cNvPr id="416" name="Textfeld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7988353" y="52008081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2354782</xdr:colOff>
      <xdr:row>67</xdr:row>
      <xdr:rowOff>75664</xdr:rowOff>
    </xdr:from>
    <xdr:to>
      <xdr:col>2</xdr:col>
      <xdr:colOff>3146782</xdr:colOff>
      <xdr:row>67</xdr:row>
      <xdr:rowOff>511250</xdr:rowOff>
    </xdr:to>
    <xdr:sp macro="" textlink="">
      <xdr:nvSpPr>
        <xdr:cNvPr id="417" name="Textfeld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8768282" y="52008081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3134712</xdr:colOff>
      <xdr:row>67</xdr:row>
      <xdr:rowOff>75664</xdr:rowOff>
    </xdr:from>
    <xdr:to>
      <xdr:col>2</xdr:col>
      <xdr:colOff>3942612</xdr:colOff>
      <xdr:row>67</xdr:row>
      <xdr:rowOff>511250</xdr:rowOff>
    </xdr:to>
    <xdr:sp macro="" textlink="">
      <xdr:nvSpPr>
        <xdr:cNvPr id="418" name="Textfeld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9548212" y="52008081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67</xdr:row>
          <xdr:rowOff>495300</xdr:rowOff>
        </xdr:from>
        <xdr:to>
          <xdr:col>2</xdr:col>
          <xdr:colOff>533400</xdr:colOff>
          <xdr:row>67</xdr:row>
          <xdr:rowOff>685800</xdr:rowOff>
        </xdr:to>
        <xdr:sp macro="" textlink="">
          <xdr:nvSpPr>
            <xdr:cNvPr id="1293" name="Option Button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67</xdr:row>
          <xdr:rowOff>495300</xdr:rowOff>
        </xdr:from>
        <xdr:to>
          <xdr:col>2</xdr:col>
          <xdr:colOff>1323975</xdr:colOff>
          <xdr:row>67</xdr:row>
          <xdr:rowOff>685800</xdr:rowOff>
        </xdr:to>
        <xdr:sp macro="" textlink="">
          <xdr:nvSpPr>
            <xdr:cNvPr id="1294" name="Option Button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1866900</xdr:colOff>
          <xdr:row>67</xdr:row>
          <xdr:rowOff>495300</xdr:rowOff>
        </xdr:from>
        <xdr:to>
          <xdr:col>2</xdr:col>
          <xdr:colOff>2105025</xdr:colOff>
          <xdr:row>67</xdr:row>
          <xdr:rowOff>685800</xdr:rowOff>
        </xdr:to>
        <xdr:sp macro="" textlink="">
          <xdr:nvSpPr>
            <xdr:cNvPr id="1295" name="Option Button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2657475</xdr:colOff>
          <xdr:row>67</xdr:row>
          <xdr:rowOff>495300</xdr:rowOff>
        </xdr:from>
        <xdr:to>
          <xdr:col>2</xdr:col>
          <xdr:colOff>2895600</xdr:colOff>
          <xdr:row>67</xdr:row>
          <xdr:rowOff>685800</xdr:rowOff>
        </xdr:to>
        <xdr:sp macro="" textlink="">
          <xdr:nvSpPr>
            <xdr:cNvPr id="1296" name="Option Button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3438525</xdr:colOff>
          <xdr:row>67</xdr:row>
          <xdr:rowOff>495300</xdr:rowOff>
        </xdr:from>
        <xdr:to>
          <xdr:col>2</xdr:col>
          <xdr:colOff>3686175</xdr:colOff>
          <xdr:row>67</xdr:row>
          <xdr:rowOff>685800</xdr:rowOff>
        </xdr:to>
        <xdr:sp macro="" textlink="">
          <xdr:nvSpPr>
            <xdr:cNvPr id="1297" name="Option Button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771525</xdr:rowOff>
        </xdr:from>
        <xdr:to>
          <xdr:col>3</xdr:col>
          <xdr:colOff>0</xdr:colOff>
          <xdr:row>68</xdr:row>
          <xdr:rowOff>771525</xdr:rowOff>
        </xdr:to>
        <xdr:sp macro="" textlink="">
          <xdr:nvSpPr>
            <xdr:cNvPr id="1298" name="Group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19229</xdr:colOff>
      <xdr:row>68</xdr:row>
      <xdr:rowOff>79898</xdr:rowOff>
    </xdr:from>
    <xdr:to>
      <xdr:col>2</xdr:col>
      <xdr:colOff>811229</xdr:colOff>
      <xdr:row>68</xdr:row>
      <xdr:rowOff>515484</xdr:rowOff>
    </xdr:to>
    <xdr:sp macro="" textlink="">
      <xdr:nvSpPr>
        <xdr:cNvPr id="425" name="Textfeld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6432729" y="52795481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799158</xdr:colOff>
      <xdr:row>68</xdr:row>
      <xdr:rowOff>79898</xdr:rowOff>
    </xdr:from>
    <xdr:to>
      <xdr:col>2</xdr:col>
      <xdr:colOff>1591158</xdr:colOff>
      <xdr:row>68</xdr:row>
      <xdr:rowOff>515484</xdr:rowOff>
    </xdr:to>
    <xdr:sp macro="" textlink="">
      <xdr:nvSpPr>
        <xdr:cNvPr id="426" name="Textfeld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7212658" y="52795481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1579087</xdr:colOff>
      <xdr:row>68</xdr:row>
      <xdr:rowOff>79898</xdr:rowOff>
    </xdr:from>
    <xdr:to>
      <xdr:col>2</xdr:col>
      <xdr:colOff>2371087</xdr:colOff>
      <xdr:row>68</xdr:row>
      <xdr:rowOff>515484</xdr:rowOff>
    </xdr:to>
    <xdr:sp macro="" textlink="">
      <xdr:nvSpPr>
        <xdr:cNvPr id="427" name="Textfeld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7992587" y="52795481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2359016</xdr:colOff>
      <xdr:row>68</xdr:row>
      <xdr:rowOff>79898</xdr:rowOff>
    </xdr:from>
    <xdr:to>
      <xdr:col>2</xdr:col>
      <xdr:colOff>3151016</xdr:colOff>
      <xdr:row>68</xdr:row>
      <xdr:rowOff>515484</xdr:rowOff>
    </xdr:to>
    <xdr:sp macro="" textlink="">
      <xdr:nvSpPr>
        <xdr:cNvPr id="428" name="Textfeld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8772516" y="52795481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3138946</xdr:colOff>
      <xdr:row>68</xdr:row>
      <xdr:rowOff>79898</xdr:rowOff>
    </xdr:from>
    <xdr:to>
      <xdr:col>2</xdr:col>
      <xdr:colOff>3946846</xdr:colOff>
      <xdr:row>68</xdr:row>
      <xdr:rowOff>515484</xdr:rowOff>
    </xdr:to>
    <xdr:sp macro="" textlink="">
      <xdr:nvSpPr>
        <xdr:cNvPr id="429" name="Textfeld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9552446" y="52795481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68</xdr:row>
          <xdr:rowOff>495300</xdr:rowOff>
        </xdr:from>
        <xdr:to>
          <xdr:col>2</xdr:col>
          <xdr:colOff>533400</xdr:colOff>
          <xdr:row>68</xdr:row>
          <xdr:rowOff>685800</xdr:rowOff>
        </xdr:to>
        <xdr:sp macro="" textlink="">
          <xdr:nvSpPr>
            <xdr:cNvPr id="1299" name="Option Button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68</xdr:row>
          <xdr:rowOff>495300</xdr:rowOff>
        </xdr:from>
        <xdr:to>
          <xdr:col>2</xdr:col>
          <xdr:colOff>1323975</xdr:colOff>
          <xdr:row>68</xdr:row>
          <xdr:rowOff>685800</xdr:rowOff>
        </xdr:to>
        <xdr:sp macro="" textlink="">
          <xdr:nvSpPr>
            <xdr:cNvPr id="1300" name="Option Button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1866900</xdr:colOff>
          <xdr:row>68</xdr:row>
          <xdr:rowOff>495300</xdr:rowOff>
        </xdr:from>
        <xdr:to>
          <xdr:col>2</xdr:col>
          <xdr:colOff>2105025</xdr:colOff>
          <xdr:row>68</xdr:row>
          <xdr:rowOff>685800</xdr:rowOff>
        </xdr:to>
        <xdr:sp macro="" textlink="">
          <xdr:nvSpPr>
            <xdr:cNvPr id="1301" name="Option Button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2657475</xdr:colOff>
          <xdr:row>68</xdr:row>
          <xdr:rowOff>495300</xdr:rowOff>
        </xdr:from>
        <xdr:to>
          <xdr:col>2</xdr:col>
          <xdr:colOff>2895600</xdr:colOff>
          <xdr:row>68</xdr:row>
          <xdr:rowOff>685800</xdr:rowOff>
        </xdr:to>
        <xdr:sp macro="" textlink="">
          <xdr:nvSpPr>
            <xdr:cNvPr id="1302" name="Option Button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3438525</xdr:colOff>
          <xdr:row>68</xdr:row>
          <xdr:rowOff>495300</xdr:rowOff>
        </xdr:from>
        <xdr:to>
          <xdr:col>2</xdr:col>
          <xdr:colOff>3686175</xdr:colOff>
          <xdr:row>68</xdr:row>
          <xdr:rowOff>685800</xdr:rowOff>
        </xdr:to>
        <xdr:sp macro="" textlink="">
          <xdr:nvSpPr>
            <xdr:cNvPr id="1303" name="Option Button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6410325</xdr:colOff>
          <xdr:row>71</xdr:row>
          <xdr:rowOff>762000</xdr:rowOff>
        </xdr:from>
        <xdr:to>
          <xdr:col>3</xdr:col>
          <xdr:colOff>0</xdr:colOff>
          <xdr:row>73</xdr:row>
          <xdr:rowOff>9525</xdr:rowOff>
        </xdr:to>
        <xdr:sp macro="" textlink="">
          <xdr:nvSpPr>
            <xdr:cNvPr id="1304" name="Group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12879</xdr:colOff>
      <xdr:row>72</xdr:row>
      <xdr:rowOff>84131</xdr:rowOff>
    </xdr:from>
    <xdr:to>
      <xdr:col>2</xdr:col>
      <xdr:colOff>804879</xdr:colOff>
      <xdr:row>72</xdr:row>
      <xdr:rowOff>519717</xdr:rowOff>
    </xdr:to>
    <xdr:sp macro="" textlink="">
      <xdr:nvSpPr>
        <xdr:cNvPr id="436" name="Textfeld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6426379" y="5533971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792808</xdr:colOff>
      <xdr:row>72</xdr:row>
      <xdr:rowOff>84131</xdr:rowOff>
    </xdr:from>
    <xdr:to>
      <xdr:col>2</xdr:col>
      <xdr:colOff>1584808</xdr:colOff>
      <xdr:row>72</xdr:row>
      <xdr:rowOff>519717</xdr:rowOff>
    </xdr:to>
    <xdr:sp macro="" textlink="">
      <xdr:nvSpPr>
        <xdr:cNvPr id="437" name="Textfeld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7206308" y="5533971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1572737</xdr:colOff>
      <xdr:row>72</xdr:row>
      <xdr:rowOff>84131</xdr:rowOff>
    </xdr:from>
    <xdr:to>
      <xdr:col>2</xdr:col>
      <xdr:colOff>2364737</xdr:colOff>
      <xdr:row>72</xdr:row>
      <xdr:rowOff>519717</xdr:rowOff>
    </xdr:to>
    <xdr:sp macro="" textlink="">
      <xdr:nvSpPr>
        <xdr:cNvPr id="438" name="Textfeld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7986237" y="5533971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2352666</xdr:colOff>
      <xdr:row>72</xdr:row>
      <xdr:rowOff>84131</xdr:rowOff>
    </xdr:from>
    <xdr:to>
      <xdr:col>2</xdr:col>
      <xdr:colOff>3144666</xdr:colOff>
      <xdr:row>72</xdr:row>
      <xdr:rowOff>519717</xdr:rowOff>
    </xdr:to>
    <xdr:sp macro="" textlink="">
      <xdr:nvSpPr>
        <xdr:cNvPr id="439" name="Textfeld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8766166" y="5533971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3132596</xdr:colOff>
      <xdr:row>72</xdr:row>
      <xdr:rowOff>84131</xdr:rowOff>
    </xdr:from>
    <xdr:to>
      <xdr:col>2</xdr:col>
      <xdr:colOff>3940496</xdr:colOff>
      <xdr:row>72</xdr:row>
      <xdr:rowOff>519717</xdr:rowOff>
    </xdr:to>
    <xdr:sp macro="" textlink="">
      <xdr:nvSpPr>
        <xdr:cNvPr id="440" name="Textfeld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9546096" y="55339714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72</xdr:row>
          <xdr:rowOff>504825</xdr:rowOff>
        </xdr:from>
        <xdr:to>
          <xdr:col>2</xdr:col>
          <xdr:colOff>523875</xdr:colOff>
          <xdr:row>72</xdr:row>
          <xdr:rowOff>695325</xdr:rowOff>
        </xdr:to>
        <xdr:sp macro="" textlink="">
          <xdr:nvSpPr>
            <xdr:cNvPr id="1305" name="Option Button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72</xdr:row>
          <xdr:rowOff>504825</xdr:rowOff>
        </xdr:from>
        <xdr:to>
          <xdr:col>2</xdr:col>
          <xdr:colOff>1314450</xdr:colOff>
          <xdr:row>72</xdr:row>
          <xdr:rowOff>695325</xdr:rowOff>
        </xdr:to>
        <xdr:sp macro="" textlink="">
          <xdr:nvSpPr>
            <xdr:cNvPr id="1306" name="Option Button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1857375</xdr:colOff>
          <xdr:row>72</xdr:row>
          <xdr:rowOff>504825</xdr:rowOff>
        </xdr:from>
        <xdr:to>
          <xdr:col>2</xdr:col>
          <xdr:colOff>2095500</xdr:colOff>
          <xdr:row>72</xdr:row>
          <xdr:rowOff>695325</xdr:rowOff>
        </xdr:to>
        <xdr:sp macro="" textlink="">
          <xdr:nvSpPr>
            <xdr:cNvPr id="1307" name="Option Button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72</xdr:row>
          <xdr:rowOff>504825</xdr:rowOff>
        </xdr:from>
        <xdr:to>
          <xdr:col>2</xdr:col>
          <xdr:colOff>2886075</xdr:colOff>
          <xdr:row>72</xdr:row>
          <xdr:rowOff>695325</xdr:rowOff>
        </xdr:to>
        <xdr:sp macro="" textlink="">
          <xdr:nvSpPr>
            <xdr:cNvPr id="1308" name="Option Button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3429000</xdr:colOff>
          <xdr:row>72</xdr:row>
          <xdr:rowOff>504825</xdr:rowOff>
        </xdr:from>
        <xdr:to>
          <xdr:col>2</xdr:col>
          <xdr:colOff>3676650</xdr:colOff>
          <xdr:row>72</xdr:row>
          <xdr:rowOff>695325</xdr:rowOff>
        </xdr:to>
        <xdr:sp macro="" textlink="">
          <xdr:nvSpPr>
            <xdr:cNvPr id="1309" name="Option Button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6410325</xdr:colOff>
          <xdr:row>72</xdr:row>
          <xdr:rowOff>781050</xdr:rowOff>
        </xdr:from>
        <xdr:to>
          <xdr:col>3</xdr:col>
          <xdr:colOff>0</xdr:colOff>
          <xdr:row>74</xdr:row>
          <xdr:rowOff>0</xdr:rowOff>
        </xdr:to>
        <xdr:sp macro="" textlink="">
          <xdr:nvSpPr>
            <xdr:cNvPr id="1310" name="Group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17112</xdr:colOff>
      <xdr:row>73</xdr:row>
      <xdr:rowOff>88364</xdr:rowOff>
    </xdr:from>
    <xdr:to>
      <xdr:col>2</xdr:col>
      <xdr:colOff>809112</xdr:colOff>
      <xdr:row>73</xdr:row>
      <xdr:rowOff>523950</xdr:rowOff>
    </xdr:to>
    <xdr:sp macro="" textlink="">
      <xdr:nvSpPr>
        <xdr:cNvPr id="447" name="Textfeld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6430612" y="5612711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797041</xdr:colOff>
      <xdr:row>73</xdr:row>
      <xdr:rowOff>88364</xdr:rowOff>
    </xdr:from>
    <xdr:to>
      <xdr:col>2</xdr:col>
      <xdr:colOff>1589041</xdr:colOff>
      <xdr:row>73</xdr:row>
      <xdr:rowOff>523950</xdr:rowOff>
    </xdr:to>
    <xdr:sp macro="" textlink="">
      <xdr:nvSpPr>
        <xdr:cNvPr id="448" name="Textfeld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7210541" y="5612711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1576970</xdr:colOff>
      <xdr:row>73</xdr:row>
      <xdr:rowOff>88364</xdr:rowOff>
    </xdr:from>
    <xdr:to>
      <xdr:col>2</xdr:col>
      <xdr:colOff>2368970</xdr:colOff>
      <xdr:row>73</xdr:row>
      <xdr:rowOff>523950</xdr:rowOff>
    </xdr:to>
    <xdr:sp macro="" textlink="">
      <xdr:nvSpPr>
        <xdr:cNvPr id="449" name="Textfeld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7990470" y="5612711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2356899</xdr:colOff>
      <xdr:row>73</xdr:row>
      <xdr:rowOff>88364</xdr:rowOff>
    </xdr:from>
    <xdr:to>
      <xdr:col>2</xdr:col>
      <xdr:colOff>3148899</xdr:colOff>
      <xdr:row>73</xdr:row>
      <xdr:rowOff>523950</xdr:rowOff>
    </xdr:to>
    <xdr:sp macro="" textlink="">
      <xdr:nvSpPr>
        <xdr:cNvPr id="450" name="Textfeld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8770399" y="5612711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3136829</xdr:colOff>
      <xdr:row>73</xdr:row>
      <xdr:rowOff>88364</xdr:rowOff>
    </xdr:from>
    <xdr:to>
      <xdr:col>2</xdr:col>
      <xdr:colOff>3944729</xdr:colOff>
      <xdr:row>73</xdr:row>
      <xdr:rowOff>523950</xdr:rowOff>
    </xdr:to>
    <xdr:sp macro="" textlink="">
      <xdr:nvSpPr>
        <xdr:cNvPr id="451" name="Textfeld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9550329" y="56127114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73</xdr:row>
          <xdr:rowOff>457200</xdr:rowOff>
        </xdr:from>
        <xdr:to>
          <xdr:col>2</xdr:col>
          <xdr:colOff>523875</xdr:colOff>
          <xdr:row>73</xdr:row>
          <xdr:rowOff>752475</xdr:rowOff>
        </xdr:to>
        <xdr:sp macro="" textlink="">
          <xdr:nvSpPr>
            <xdr:cNvPr id="1311" name="Option Button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73</xdr:row>
          <xdr:rowOff>457200</xdr:rowOff>
        </xdr:from>
        <xdr:to>
          <xdr:col>2</xdr:col>
          <xdr:colOff>1314450</xdr:colOff>
          <xdr:row>73</xdr:row>
          <xdr:rowOff>752475</xdr:rowOff>
        </xdr:to>
        <xdr:sp macro="" textlink="">
          <xdr:nvSpPr>
            <xdr:cNvPr id="1312" name="Option Button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1857375</xdr:colOff>
          <xdr:row>73</xdr:row>
          <xdr:rowOff>457200</xdr:rowOff>
        </xdr:from>
        <xdr:to>
          <xdr:col>2</xdr:col>
          <xdr:colOff>2095500</xdr:colOff>
          <xdr:row>73</xdr:row>
          <xdr:rowOff>752475</xdr:rowOff>
        </xdr:to>
        <xdr:sp macro="" textlink="">
          <xdr:nvSpPr>
            <xdr:cNvPr id="1313" name="Option Button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73</xdr:row>
          <xdr:rowOff>457200</xdr:rowOff>
        </xdr:from>
        <xdr:to>
          <xdr:col>2</xdr:col>
          <xdr:colOff>2886075</xdr:colOff>
          <xdr:row>73</xdr:row>
          <xdr:rowOff>752475</xdr:rowOff>
        </xdr:to>
        <xdr:sp macro="" textlink="">
          <xdr:nvSpPr>
            <xdr:cNvPr id="1314" name="Option Button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3429000</xdr:colOff>
          <xdr:row>73</xdr:row>
          <xdr:rowOff>457200</xdr:rowOff>
        </xdr:from>
        <xdr:to>
          <xdr:col>2</xdr:col>
          <xdr:colOff>3676650</xdr:colOff>
          <xdr:row>73</xdr:row>
          <xdr:rowOff>752475</xdr:rowOff>
        </xdr:to>
        <xdr:sp macro="" textlink="">
          <xdr:nvSpPr>
            <xdr:cNvPr id="1315" name="Option Button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76</xdr:row>
          <xdr:rowOff>0</xdr:rowOff>
        </xdr:from>
        <xdr:to>
          <xdr:col>3</xdr:col>
          <xdr:colOff>0</xdr:colOff>
          <xdr:row>77</xdr:row>
          <xdr:rowOff>0</xdr:rowOff>
        </xdr:to>
        <xdr:sp macro="" textlink="">
          <xdr:nvSpPr>
            <xdr:cNvPr id="1316" name="Group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10762</xdr:colOff>
      <xdr:row>76</xdr:row>
      <xdr:rowOff>92597</xdr:rowOff>
    </xdr:from>
    <xdr:to>
      <xdr:col>2</xdr:col>
      <xdr:colOff>802762</xdr:colOff>
      <xdr:row>76</xdr:row>
      <xdr:rowOff>528183</xdr:rowOff>
    </xdr:to>
    <xdr:sp macro="" textlink="">
      <xdr:nvSpPr>
        <xdr:cNvPr id="458" name="Textfeld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6424262" y="5789876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790691</xdr:colOff>
      <xdr:row>76</xdr:row>
      <xdr:rowOff>92597</xdr:rowOff>
    </xdr:from>
    <xdr:to>
      <xdr:col>2</xdr:col>
      <xdr:colOff>1582691</xdr:colOff>
      <xdr:row>76</xdr:row>
      <xdr:rowOff>528183</xdr:rowOff>
    </xdr:to>
    <xdr:sp macro="" textlink="">
      <xdr:nvSpPr>
        <xdr:cNvPr id="459" name="Textfeld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7204191" y="5789876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1570620</xdr:colOff>
      <xdr:row>76</xdr:row>
      <xdr:rowOff>92597</xdr:rowOff>
    </xdr:from>
    <xdr:to>
      <xdr:col>2</xdr:col>
      <xdr:colOff>2362620</xdr:colOff>
      <xdr:row>76</xdr:row>
      <xdr:rowOff>528183</xdr:rowOff>
    </xdr:to>
    <xdr:sp macro="" textlink="">
      <xdr:nvSpPr>
        <xdr:cNvPr id="460" name="Textfeld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7984120" y="5789876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2350549</xdr:colOff>
      <xdr:row>76</xdr:row>
      <xdr:rowOff>92597</xdr:rowOff>
    </xdr:from>
    <xdr:to>
      <xdr:col>2</xdr:col>
      <xdr:colOff>3142549</xdr:colOff>
      <xdr:row>76</xdr:row>
      <xdr:rowOff>528183</xdr:rowOff>
    </xdr:to>
    <xdr:sp macro="" textlink="">
      <xdr:nvSpPr>
        <xdr:cNvPr id="461" name="Textfeld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8764049" y="5789876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3130479</xdr:colOff>
      <xdr:row>76</xdr:row>
      <xdr:rowOff>92597</xdr:rowOff>
    </xdr:from>
    <xdr:to>
      <xdr:col>2</xdr:col>
      <xdr:colOff>3938379</xdr:colOff>
      <xdr:row>76</xdr:row>
      <xdr:rowOff>528183</xdr:rowOff>
    </xdr:to>
    <xdr:sp macro="" textlink="">
      <xdr:nvSpPr>
        <xdr:cNvPr id="462" name="Textfeld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9543979" y="57898764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76</xdr:row>
          <xdr:rowOff>504825</xdr:rowOff>
        </xdr:from>
        <xdr:to>
          <xdr:col>2</xdr:col>
          <xdr:colOff>523875</xdr:colOff>
          <xdr:row>76</xdr:row>
          <xdr:rowOff>695325</xdr:rowOff>
        </xdr:to>
        <xdr:sp macro="" textlink="">
          <xdr:nvSpPr>
            <xdr:cNvPr id="1317" name="Option Button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76</xdr:row>
          <xdr:rowOff>504825</xdr:rowOff>
        </xdr:from>
        <xdr:to>
          <xdr:col>2</xdr:col>
          <xdr:colOff>1314450</xdr:colOff>
          <xdr:row>76</xdr:row>
          <xdr:rowOff>695325</xdr:rowOff>
        </xdr:to>
        <xdr:sp macro="" textlink="">
          <xdr:nvSpPr>
            <xdr:cNvPr id="1318" name="Option Button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1857375</xdr:colOff>
          <xdr:row>76</xdr:row>
          <xdr:rowOff>504825</xdr:rowOff>
        </xdr:from>
        <xdr:to>
          <xdr:col>2</xdr:col>
          <xdr:colOff>2095500</xdr:colOff>
          <xdr:row>76</xdr:row>
          <xdr:rowOff>695325</xdr:rowOff>
        </xdr:to>
        <xdr:sp macro="" textlink="">
          <xdr:nvSpPr>
            <xdr:cNvPr id="1319" name="Option Button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76</xdr:row>
          <xdr:rowOff>504825</xdr:rowOff>
        </xdr:from>
        <xdr:to>
          <xdr:col>2</xdr:col>
          <xdr:colOff>2886075</xdr:colOff>
          <xdr:row>76</xdr:row>
          <xdr:rowOff>695325</xdr:rowOff>
        </xdr:to>
        <xdr:sp macro="" textlink="">
          <xdr:nvSpPr>
            <xdr:cNvPr id="1320" name="Option Button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3429000</xdr:colOff>
          <xdr:row>76</xdr:row>
          <xdr:rowOff>504825</xdr:rowOff>
        </xdr:from>
        <xdr:to>
          <xdr:col>2</xdr:col>
          <xdr:colOff>3676650</xdr:colOff>
          <xdr:row>76</xdr:row>
          <xdr:rowOff>695325</xdr:rowOff>
        </xdr:to>
        <xdr:sp macro="" textlink="">
          <xdr:nvSpPr>
            <xdr:cNvPr id="1321" name="Option Button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76</xdr:row>
          <xdr:rowOff>771525</xdr:rowOff>
        </xdr:from>
        <xdr:to>
          <xdr:col>2</xdr:col>
          <xdr:colOff>4105275</xdr:colOff>
          <xdr:row>78</xdr:row>
          <xdr:rowOff>0</xdr:rowOff>
        </xdr:to>
        <xdr:sp macro="" textlink="">
          <xdr:nvSpPr>
            <xdr:cNvPr id="1322" name="Group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13937</xdr:colOff>
      <xdr:row>77</xdr:row>
      <xdr:rowOff>75664</xdr:rowOff>
    </xdr:from>
    <xdr:to>
      <xdr:col>2</xdr:col>
      <xdr:colOff>805937</xdr:colOff>
      <xdr:row>77</xdr:row>
      <xdr:rowOff>511250</xdr:rowOff>
    </xdr:to>
    <xdr:sp macro="" textlink="">
      <xdr:nvSpPr>
        <xdr:cNvPr id="469" name="Textfeld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6424262" y="4625286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784341</xdr:colOff>
      <xdr:row>77</xdr:row>
      <xdr:rowOff>75664</xdr:rowOff>
    </xdr:from>
    <xdr:to>
      <xdr:col>2</xdr:col>
      <xdr:colOff>1576341</xdr:colOff>
      <xdr:row>77</xdr:row>
      <xdr:rowOff>511250</xdr:rowOff>
    </xdr:to>
    <xdr:sp macro="" textlink="">
      <xdr:nvSpPr>
        <xdr:cNvPr id="470" name="Textfeld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7197841" y="58664997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1564270</xdr:colOff>
      <xdr:row>77</xdr:row>
      <xdr:rowOff>75664</xdr:rowOff>
    </xdr:from>
    <xdr:to>
      <xdr:col>2</xdr:col>
      <xdr:colOff>2356270</xdr:colOff>
      <xdr:row>77</xdr:row>
      <xdr:rowOff>511250</xdr:rowOff>
    </xdr:to>
    <xdr:sp macro="" textlink="">
      <xdr:nvSpPr>
        <xdr:cNvPr id="471" name="Textfeld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7977770" y="58664997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2344199</xdr:colOff>
      <xdr:row>77</xdr:row>
      <xdr:rowOff>75664</xdr:rowOff>
    </xdr:from>
    <xdr:to>
      <xdr:col>2</xdr:col>
      <xdr:colOff>3136199</xdr:colOff>
      <xdr:row>77</xdr:row>
      <xdr:rowOff>511250</xdr:rowOff>
    </xdr:to>
    <xdr:sp macro="" textlink="">
      <xdr:nvSpPr>
        <xdr:cNvPr id="472" name="Textfeld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8757699" y="58664997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3124129</xdr:colOff>
      <xdr:row>77</xdr:row>
      <xdr:rowOff>75664</xdr:rowOff>
    </xdr:from>
    <xdr:to>
      <xdr:col>2</xdr:col>
      <xdr:colOff>3932029</xdr:colOff>
      <xdr:row>77</xdr:row>
      <xdr:rowOff>511250</xdr:rowOff>
    </xdr:to>
    <xdr:sp macro="" textlink="">
      <xdr:nvSpPr>
        <xdr:cNvPr id="473" name="Textfeld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9537629" y="58664997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77</xdr:row>
          <xdr:rowOff>447675</xdr:rowOff>
        </xdr:from>
        <xdr:to>
          <xdr:col>2</xdr:col>
          <xdr:colOff>533400</xdr:colOff>
          <xdr:row>77</xdr:row>
          <xdr:rowOff>752475</xdr:rowOff>
        </xdr:to>
        <xdr:sp macro="" textlink="">
          <xdr:nvSpPr>
            <xdr:cNvPr id="1323" name="Option Button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77</xdr:row>
          <xdr:rowOff>447675</xdr:rowOff>
        </xdr:from>
        <xdr:to>
          <xdr:col>2</xdr:col>
          <xdr:colOff>1323975</xdr:colOff>
          <xdr:row>77</xdr:row>
          <xdr:rowOff>752475</xdr:rowOff>
        </xdr:to>
        <xdr:sp macro="" textlink="">
          <xdr:nvSpPr>
            <xdr:cNvPr id="1324" name="Option Button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1866900</xdr:colOff>
          <xdr:row>77</xdr:row>
          <xdr:rowOff>447675</xdr:rowOff>
        </xdr:from>
        <xdr:to>
          <xdr:col>2</xdr:col>
          <xdr:colOff>2105025</xdr:colOff>
          <xdr:row>77</xdr:row>
          <xdr:rowOff>752475</xdr:rowOff>
        </xdr:to>
        <xdr:sp macro="" textlink="">
          <xdr:nvSpPr>
            <xdr:cNvPr id="1325" name="Option Button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2657475</xdr:colOff>
          <xdr:row>77</xdr:row>
          <xdr:rowOff>447675</xdr:rowOff>
        </xdr:from>
        <xdr:to>
          <xdr:col>2</xdr:col>
          <xdr:colOff>2895600</xdr:colOff>
          <xdr:row>77</xdr:row>
          <xdr:rowOff>752475</xdr:rowOff>
        </xdr:to>
        <xdr:sp macro="" textlink="">
          <xdr:nvSpPr>
            <xdr:cNvPr id="1326" name="Option Button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3429000</xdr:colOff>
          <xdr:row>77</xdr:row>
          <xdr:rowOff>447675</xdr:rowOff>
        </xdr:from>
        <xdr:to>
          <xdr:col>2</xdr:col>
          <xdr:colOff>3676650</xdr:colOff>
          <xdr:row>77</xdr:row>
          <xdr:rowOff>752475</xdr:rowOff>
        </xdr:to>
        <xdr:sp macro="" textlink="">
          <xdr:nvSpPr>
            <xdr:cNvPr id="1327" name="Option Button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16</xdr:row>
          <xdr:rowOff>0</xdr:rowOff>
        </xdr:from>
        <xdr:to>
          <xdr:col>3</xdr:col>
          <xdr:colOff>0</xdr:colOff>
          <xdr:row>17</xdr:row>
          <xdr:rowOff>523875</xdr:rowOff>
        </xdr:to>
        <xdr:sp macro="" textlink="">
          <xdr:nvSpPr>
            <xdr:cNvPr id="1340" name="Group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6400800</xdr:colOff>
          <xdr:row>49</xdr:row>
          <xdr:rowOff>0</xdr:rowOff>
        </xdr:from>
        <xdr:to>
          <xdr:col>6</xdr:col>
          <xdr:colOff>685800</xdr:colOff>
          <xdr:row>50</xdr:row>
          <xdr:rowOff>219075</xdr:rowOff>
        </xdr:to>
        <xdr:sp macro="" textlink="">
          <xdr:nvSpPr>
            <xdr:cNvPr id="1342" name="Group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32802</xdr:colOff>
      <xdr:row>10</xdr:row>
      <xdr:rowOff>87509</xdr:rowOff>
    </xdr:from>
    <xdr:to>
      <xdr:col>2</xdr:col>
      <xdr:colOff>824802</xdr:colOff>
      <xdr:row>10</xdr:row>
      <xdr:rowOff>555509</xdr:rowOff>
    </xdr:to>
    <xdr:sp macro="" textlink="">
      <xdr:nvSpPr>
        <xdr:cNvPr id="463" name="Textfeld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6440529" y="5733236"/>
          <a:ext cx="7920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812731</xdr:colOff>
      <xdr:row>10</xdr:row>
      <xdr:rowOff>87509</xdr:rowOff>
    </xdr:from>
    <xdr:to>
      <xdr:col>2</xdr:col>
      <xdr:colOff>1604731</xdr:colOff>
      <xdr:row>10</xdr:row>
      <xdr:rowOff>555509</xdr:rowOff>
    </xdr:to>
    <xdr:sp macro="" textlink="">
      <xdr:nvSpPr>
        <xdr:cNvPr id="464" name="Textfeld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7220458" y="5733236"/>
          <a:ext cx="7920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1592660</xdr:colOff>
      <xdr:row>10</xdr:row>
      <xdr:rowOff>87509</xdr:rowOff>
    </xdr:from>
    <xdr:to>
      <xdr:col>2</xdr:col>
      <xdr:colOff>2384660</xdr:colOff>
      <xdr:row>10</xdr:row>
      <xdr:rowOff>555509</xdr:rowOff>
    </xdr:to>
    <xdr:sp macro="" textlink="">
      <xdr:nvSpPr>
        <xdr:cNvPr id="465" name="Textfeld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8000387" y="5733236"/>
          <a:ext cx="7920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2372589</xdr:colOff>
      <xdr:row>10</xdr:row>
      <xdr:rowOff>87509</xdr:rowOff>
    </xdr:from>
    <xdr:to>
      <xdr:col>2</xdr:col>
      <xdr:colOff>3164589</xdr:colOff>
      <xdr:row>10</xdr:row>
      <xdr:rowOff>555509</xdr:rowOff>
    </xdr:to>
    <xdr:sp macro="" textlink="">
      <xdr:nvSpPr>
        <xdr:cNvPr id="466" name="Textfeld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8780316" y="5733236"/>
          <a:ext cx="7920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3152519</xdr:colOff>
      <xdr:row>10</xdr:row>
      <xdr:rowOff>87509</xdr:rowOff>
    </xdr:from>
    <xdr:to>
      <xdr:col>2</xdr:col>
      <xdr:colOff>3960419</xdr:colOff>
      <xdr:row>10</xdr:row>
      <xdr:rowOff>555509</xdr:rowOff>
    </xdr:to>
    <xdr:sp macro="" textlink="">
      <xdr:nvSpPr>
        <xdr:cNvPr id="467" name="Textfeld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9560246" y="5733236"/>
          <a:ext cx="8079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10</xdr:row>
          <xdr:rowOff>504825</xdr:rowOff>
        </xdr:from>
        <xdr:to>
          <xdr:col>2</xdr:col>
          <xdr:colOff>552450</xdr:colOff>
          <xdr:row>10</xdr:row>
          <xdr:rowOff>704850</xdr:rowOff>
        </xdr:to>
        <xdr:sp macro="" textlink="">
          <xdr:nvSpPr>
            <xdr:cNvPr id="1343" name="Option Button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10</xdr:row>
          <xdr:rowOff>504825</xdr:rowOff>
        </xdr:from>
        <xdr:to>
          <xdr:col>2</xdr:col>
          <xdr:colOff>1343025</xdr:colOff>
          <xdr:row>10</xdr:row>
          <xdr:rowOff>704850</xdr:rowOff>
        </xdr:to>
        <xdr:sp macro="" textlink="">
          <xdr:nvSpPr>
            <xdr:cNvPr id="1344" name="Option Button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1885950</xdr:colOff>
          <xdr:row>10</xdr:row>
          <xdr:rowOff>504825</xdr:rowOff>
        </xdr:from>
        <xdr:to>
          <xdr:col>2</xdr:col>
          <xdr:colOff>2124075</xdr:colOff>
          <xdr:row>10</xdr:row>
          <xdr:rowOff>704850</xdr:rowOff>
        </xdr:to>
        <xdr:sp macro="" textlink="">
          <xdr:nvSpPr>
            <xdr:cNvPr id="1345" name="Option Button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2676525</xdr:colOff>
          <xdr:row>10</xdr:row>
          <xdr:rowOff>504825</xdr:rowOff>
        </xdr:from>
        <xdr:to>
          <xdr:col>2</xdr:col>
          <xdr:colOff>2914650</xdr:colOff>
          <xdr:row>10</xdr:row>
          <xdr:rowOff>704850</xdr:rowOff>
        </xdr:to>
        <xdr:sp macro="" textlink="">
          <xdr:nvSpPr>
            <xdr:cNvPr id="1346" name="Option Button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3438525</xdr:colOff>
          <xdr:row>10</xdr:row>
          <xdr:rowOff>504825</xdr:rowOff>
        </xdr:from>
        <xdr:to>
          <xdr:col>2</xdr:col>
          <xdr:colOff>3686175</xdr:colOff>
          <xdr:row>10</xdr:row>
          <xdr:rowOff>704850</xdr:rowOff>
        </xdr:to>
        <xdr:sp macro="" textlink="">
          <xdr:nvSpPr>
            <xdr:cNvPr id="1347" name="Option Button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24449</xdr:colOff>
      <xdr:row>14</xdr:row>
      <xdr:rowOff>99020</xdr:rowOff>
    </xdr:from>
    <xdr:to>
      <xdr:col>2</xdr:col>
      <xdr:colOff>816449</xdr:colOff>
      <xdr:row>14</xdr:row>
      <xdr:rowOff>534606</xdr:rowOff>
    </xdr:to>
    <xdr:sp macro="" textlink="">
      <xdr:nvSpPr>
        <xdr:cNvPr id="468" name="Textfeld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6432176" y="8801406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804378</xdr:colOff>
      <xdr:row>14</xdr:row>
      <xdr:rowOff>99020</xdr:rowOff>
    </xdr:from>
    <xdr:to>
      <xdr:col>2</xdr:col>
      <xdr:colOff>1596378</xdr:colOff>
      <xdr:row>14</xdr:row>
      <xdr:rowOff>534606</xdr:rowOff>
    </xdr:to>
    <xdr:sp macro="" textlink="">
      <xdr:nvSpPr>
        <xdr:cNvPr id="474" name="Textfeld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7212105" y="8801406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1584307</xdr:colOff>
      <xdr:row>14</xdr:row>
      <xdr:rowOff>99020</xdr:rowOff>
    </xdr:from>
    <xdr:to>
      <xdr:col>2</xdr:col>
      <xdr:colOff>2376307</xdr:colOff>
      <xdr:row>14</xdr:row>
      <xdr:rowOff>534606</xdr:rowOff>
    </xdr:to>
    <xdr:sp macro="" textlink="">
      <xdr:nvSpPr>
        <xdr:cNvPr id="475" name="Textfeld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7992034" y="8801406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2364236</xdr:colOff>
      <xdr:row>14</xdr:row>
      <xdr:rowOff>99020</xdr:rowOff>
    </xdr:from>
    <xdr:to>
      <xdr:col>2</xdr:col>
      <xdr:colOff>3156236</xdr:colOff>
      <xdr:row>14</xdr:row>
      <xdr:rowOff>534606</xdr:rowOff>
    </xdr:to>
    <xdr:sp macro="" textlink="">
      <xdr:nvSpPr>
        <xdr:cNvPr id="476" name="Textfeld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8771963" y="8801406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3144166</xdr:colOff>
      <xdr:row>14</xdr:row>
      <xdr:rowOff>99020</xdr:rowOff>
    </xdr:from>
    <xdr:to>
      <xdr:col>2</xdr:col>
      <xdr:colOff>3952066</xdr:colOff>
      <xdr:row>14</xdr:row>
      <xdr:rowOff>534606</xdr:rowOff>
    </xdr:to>
    <xdr:sp macro="" textlink="">
      <xdr:nvSpPr>
        <xdr:cNvPr id="477" name="Textfeld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9551893" y="8801406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14</xdr:row>
          <xdr:rowOff>514350</xdr:rowOff>
        </xdr:from>
        <xdr:to>
          <xdr:col>2</xdr:col>
          <xdr:colOff>533400</xdr:colOff>
          <xdr:row>14</xdr:row>
          <xdr:rowOff>704850</xdr:rowOff>
        </xdr:to>
        <xdr:sp macro="" textlink="">
          <xdr:nvSpPr>
            <xdr:cNvPr id="1348" name="Option Button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14</xdr:row>
          <xdr:rowOff>514350</xdr:rowOff>
        </xdr:from>
        <xdr:to>
          <xdr:col>2</xdr:col>
          <xdr:colOff>1323975</xdr:colOff>
          <xdr:row>14</xdr:row>
          <xdr:rowOff>704850</xdr:rowOff>
        </xdr:to>
        <xdr:sp macro="" textlink="">
          <xdr:nvSpPr>
            <xdr:cNvPr id="1349" name="Option Button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1866900</xdr:colOff>
          <xdr:row>14</xdr:row>
          <xdr:rowOff>514350</xdr:rowOff>
        </xdr:from>
        <xdr:to>
          <xdr:col>2</xdr:col>
          <xdr:colOff>2105025</xdr:colOff>
          <xdr:row>14</xdr:row>
          <xdr:rowOff>704850</xdr:rowOff>
        </xdr:to>
        <xdr:sp macro="" textlink="">
          <xdr:nvSpPr>
            <xdr:cNvPr id="1350" name="Option Button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2657475</xdr:colOff>
          <xdr:row>14</xdr:row>
          <xdr:rowOff>514350</xdr:rowOff>
        </xdr:from>
        <xdr:to>
          <xdr:col>2</xdr:col>
          <xdr:colOff>2895600</xdr:colOff>
          <xdr:row>14</xdr:row>
          <xdr:rowOff>704850</xdr:rowOff>
        </xdr:to>
        <xdr:sp macro="" textlink="">
          <xdr:nvSpPr>
            <xdr:cNvPr id="1351" name="Option Button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3438525</xdr:colOff>
          <xdr:row>14</xdr:row>
          <xdr:rowOff>514350</xdr:rowOff>
        </xdr:from>
        <xdr:to>
          <xdr:col>2</xdr:col>
          <xdr:colOff>3686175</xdr:colOff>
          <xdr:row>14</xdr:row>
          <xdr:rowOff>704850</xdr:rowOff>
        </xdr:to>
        <xdr:sp macro="" textlink="">
          <xdr:nvSpPr>
            <xdr:cNvPr id="1352" name="Option Button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818767</xdr:colOff>
      <xdr:row>23</xdr:row>
      <xdr:rowOff>49346</xdr:rowOff>
    </xdr:from>
    <xdr:to>
      <xdr:col>2</xdr:col>
      <xdr:colOff>1610767</xdr:colOff>
      <xdr:row>23</xdr:row>
      <xdr:rowOff>484932</xdr:rowOff>
    </xdr:to>
    <xdr:sp macro="" textlink="">
      <xdr:nvSpPr>
        <xdr:cNvPr id="478" name="Textfeld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7226494" y="37326732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Ja</a:t>
          </a:r>
        </a:p>
      </xdr:txBody>
    </xdr:sp>
    <xdr:clientData/>
  </xdr:twoCellAnchor>
  <xdr:twoCellAnchor>
    <xdr:from>
      <xdr:col>2</xdr:col>
      <xdr:colOff>2378625</xdr:colOff>
      <xdr:row>23</xdr:row>
      <xdr:rowOff>49346</xdr:rowOff>
    </xdr:from>
    <xdr:to>
      <xdr:col>2</xdr:col>
      <xdr:colOff>3170625</xdr:colOff>
      <xdr:row>23</xdr:row>
      <xdr:rowOff>484932</xdr:rowOff>
    </xdr:to>
    <xdr:sp macro="" textlink="">
      <xdr:nvSpPr>
        <xdr:cNvPr id="479" name="Textfeld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8786352" y="37326732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Nein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1114425</xdr:colOff>
          <xdr:row>23</xdr:row>
          <xdr:rowOff>409575</xdr:rowOff>
        </xdr:from>
        <xdr:to>
          <xdr:col>2</xdr:col>
          <xdr:colOff>1362075</xdr:colOff>
          <xdr:row>23</xdr:row>
          <xdr:rowOff>628650</xdr:rowOff>
        </xdr:to>
        <xdr:sp macro="" textlink="">
          <xdr:nvSpPr>
            <xdr:cNvPr id="1353" name="Option Button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2667000</xdr:colOff>
          <xdr:row>23</xdr:row>
          <xdr:rowOff>409575</xdr:rowOff>
        </xdr:from>
        <xdr:to>
          <xdr:col>2</xdr:col>
          <xdr:colOff>2914650</xdr:colOff>
          <xdr:row>23</xdr:row>
          <xdr:rowOff>628650</xdr:rowOff>
        </xdr:to>
        <xdr:sp macro="" textlink="">
          <xdr:nvSpPr>
            <xdr:cNvPr id="1354" name="Option Button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3150923</xdr:colOff>
      <xdr:row>23</xdr:row>
      <xdr:rowOff>18771</xdr:rowOff>
    </xdr:from>
    <xdr:to>
      <xdr:col>2</xdr:col>
      <xdr:colOff>3958823</xdr:colOff>
      <xdr:row>23</xdr:row>
      <xdr:rowOff>486771</xdr:rowOff>
    </xdr:to>
    <xdr:sp macro="" textlink="">
      <xdr:nvSpPr>
        <xdr:cNvPr id="485" name="Textfeld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9558650" y="37296157"/>
          <a:ext cx="8079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3429000</xdr:colOff>
          <xdr:row>23</xdr:row>
          <xdr:rowOff>390525</xdr:rowOff>
        </xdr:from>
        <xdr:to>
          <xdr:col>2</xdr:col>
          <xdr:colOff>3686175</xdr:colOff>
          <xdr:row>23</xdr:row>
          <xdr:rowOff>619125</xdr:rowOff>
        </xdr:to>
        <xdr:sp macro="" textlink="">
          <xdr:nvSpPr>
            <xdr:cNvPr id="1355" name="Option Button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38086</xdr:colOff>
      <xdr:row>63</xdr:row>
      <xdr:rowOff>62195</xdr:rowOff>
    </xdr:from>
    <xdr:to>
      <xdr:col>2</xdr:col>
      <xdr:colOff>830086</xdr:colOff>
      <xdr:row>63</xdr:row>
      <xdr:rowOff>497781</xdr:rowOff>
    </xdr:to>
    <xdr:sp macro="" textlink="">
      <xdr:nvSpPr>
        <xdr:cNvPr id="486" name="Textfeld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6445813" y="4902935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818015</xdr:colOff>
      <xdr:row>63</xdr:row>
      <xdr:rowOff>62195</xdr:rowOff>
    </xdr:from>
    <xdr:to>
      <xdr:col>2</xdr:col>
      <xdr:colOff>1610015</xdr:colOff>
      <xdr:row>63</xdr:row>
      <xdr:rowOff>497781</xdr:rowOff>
    </xdr:to>
    <xdr:sp macro="" textlink="">
      <xdr:nvSpPr>
        <xdr:cNvPr id="487" name="Textfeld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7225742" y="4902935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1597944</xdr:colOff>
      <xdr:row>63</xdr:row>
      <xdr:rowOff>62195</xdr:rowOff>
    </xdr:from>
    <xdr:to>
      <xdr:col>2</xdr:col>
      <xdr:colOff>2389944</xdr:colOff>
      <xdr:row>63</xdr:row>
      <xdr:rowOff>497781</xdr:rowOff>
    </xdr:to>
    <xdr:sp macro="" textlink="">
      <xdr:nvSpPr>
        <xdr:cNvPr id="488" name="Textfeld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8005671" y="4902935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2377873</xdr:colOff>
      <xdr:row>63</xdr:row>
      <xdr:rowOff>62195</xdr:rowOff>
    </xdr:from>
    <xdr:to>
      <xdr:col>2</xdr:col>
      <xdr:colOff>3169873</xdr:colOff>
      <xdr:row>63</xdr:row>
      <xdr:rowOff>497781</xdr:rowOff>
    </xdr:to>
    <xdr:sp macro="" textlink="">
      <xdr:nvSpPr>
        <xdr:cNvPr id="489" name="Textfeld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8785600" y="49029354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3157803</xdr:colOff>
      <xdr:row>63</xdr:row>
      <xdr:rowOff>62195</xdr:rowOff>
    </xdr:from>
    <xdr:to>
      <xdr:col>2</xdr:col>
      <xdr:colOff>3965703</xdr:colOff>
      <xdr:row>63</xdr:row>
      <xdr:rowOff>497781</xdr:rowOff>
    </xdr:to>
    <xdr:sp macro="" textlink="">
      <xdr:nvSpPr>
        <xdr:cNvPr id="490" name="Textfeld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9565530" y="49029354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63</xdr:row>
          <xdr:rowOff>485775</xdr:rowOff>
        </xdr:from>
        <xdr:to>
          <xdr:col>2</xdr:col>
          <xdr:colOff>552450</xdr:colOff>
          <xdr:row>63</xdr:row>
          <xdr:rowOff>676275</xdr:rowOff>
        </xdr:to>
        <xdr:sp macro="" textlink="">
          <xdr:nvSpPr>
            <xdr:cNvPr id="1356" name="Option Button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63</xdr:row>
          <xdr:rowOff>485775</xdr:rowOff>
        </xdr:from>
        <xdr:to>
          <xdr:col>2</xdr:col>
          <xdr:colOff>1343025</xdr:colOff>
          <xdr:row>63</xdr:row>
          <xdr:rowOff>676275</xdr:rowOff>
        </xdr:to>
        <xdr:sp macro="" textlink="">
          <xdr:nvSpPr>
            <xdr:cNvPr id="1357" name="Option Button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1885950</xdr:colOff>
          <xdr:row>63</xdr:row>
          <xdr:rowOff>485775</xdr:rowOff>
        </xdr:from>
        <xdr:to>
          <xdr:col>2</xdr:col>
          <xdr:colOff>2124075</xdr:colOff>
          <xdr:row>63</xdr:row>
          <xdr:rowOff>676275</xdr:rowOff>
        </xdr:to>
        <xdr:sp macro="" textlink="">
          <xdr:nvSpPr>
            <xdr:cNvPr id="1358" name="Option Button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2676525</xdr:colOff>
          <xdr:row>63</xdr:row>
          <xdr:rowOff>485775</xdr:rowOff>
        </xdr:from>
        <xdr:to>
          <xdr:col>2</xdr:col>
          <xdr:colOff>2914650</xdr:colOff>
          <xdr:row>63</xdr:row>
          <xdr:rowOff>676275</xdr:rowOff>
        </xdr:to>
        <xdr:sp macro="" textlink="">
          <xdr:nvSpPr>
            <xdr:cNvPr id="1359" name="Option Button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3457575</xdr:colOff>
          <xdr:row>63</xdr:row>
          <xdr:rowOff>485775</xdr:rowOff>
        </xdr:from>
        <xdr:to>
          <xdr:col>2</xdr:col>
          <xdr:colOff>3705225</xdr:colOff>
          <xdr:row>63</xdr:row>
          <xdr:rowOff>676275</xdr:rowOff>
        </xdr:to>
        <xdr:sp macro="" textlink="">
          <xdr:nvSpPr>
            <xdr:cNvPr id="1360" name="Option Button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43282</xdr:colOff>
      <xdr:row>64</xdr:row>
      <xdr:rowOff>84709</xdr:rowOff>
    </xdr:from>
    <xdr:to>
      <xdr:col>2</xdr:col>
      <xdr:colOff>835282</xdr:colOff>
      <xdr:row>64</xdr:row>
      <xdr:rowOff>520295</xdr:rowOff>
    </xdr:to>
    <xdr:sp macro="" textlink="">
      <xdr:nvSpPr>
        <xdr:cNvPr id="496" name="Textfeld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6451009" y="49831186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823211</xdr:colOff>
      <xdr:row>64</xdr:row>
      <xdr:rowOff>84709</xdr:rowOff>
    </xdr:from>
    <xdr:to>
      <xdr:col>2</xdr:col>
      <xdr:colOff>1615211</xdr:colOff>
      <xdr:row>64</xdr:row>
      <xdr:rowOff>520295</xdr:rowOff>
    </xdr:to>
    <xdr:sp macro="" textlink="">
      <xdr:nvSpPr>
        <xdr:cNvPr id="497" name="Textfeld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7230938" y="49831186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1603140</xdr:colOff>
      <xdr:row>64</xdr:row>
      <xdr:rowOff>84709</xdr:rowOff>
    </xdr:from>
    <xdr:to>
      <xdr:col>2</xdr:col>
      <xdr:colOff>2395140</xdr:colOff>
      <xdr:row>64</xdr:row>
      <xdr:rowOff>520295</xdr:rowOff>
    </xdr:to>
    <xdr:sp macro="" textlink="">
      <xdr:nvSpPr>
        <xdr:cNvPr id="498" name="Textfeld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8010867" y="49831186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2383069</xdr:colOff>
      <xdr:row>64</xdr:row>
      <xdr:rowOff>84709</xdr:rowOff>
    </xdr:from>
    <xdr:to>
      <xdr:col>2</xdr:col>
      <xdr:colOff>3175069</xdr:colOff>
      <xdr:row>64</xdr:row>
      <xdr:rowOff>520295</xdr:rowOff>
    </xdr:to>
    <xdr:sp macro="" textlink="">
      <xdr:nvSpPr>
        <xdr:cNvPr id="499" name="Textfeld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8790796" y="49831186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3162999</xdr:colOff>
      <xdr:row>64</xdr:row>
      <xdr:rowOff>84709</xdr:rowOff>
    </xdr:from>
    <xdr:to>
      <xdr:col>2</xdr:col>
      <xdr:colOff>3970899</xdr:colOff>
      <xdr:row>64</xdr:row>
      <xdr:rowOff>520295</xdr:rowOff>
    </xdr:to>
    <xdr:sp macro="" textlink="">
      <xdr:nvSpPr>
        <xdr:cNvPr id="500" name="Textfeld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9570726" y="49831186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64</xdr:row>
          <xdr:rowOff>457200</xdr:rowOff>
        </xdr:from>
        <xdr:to>
          <xdr:col>2</xdr:col>
          <xdr:colOff>561975</xdr:colOff>
          <xdr:row>64</xdr:row>
          <xdr:rowOff>752475</xdr:rowOff>
        </xdr:to>
        <xdr:sp macro="" textlink="">
          <xdr:nvSpPr>
            <xdr:cNvPr id="1361" name="Option Button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1114425</xdr:colOff>
          <xdr:row>64</xdr:row>
          <xdr:rowOff>457200</xdr:rowOff>
        </xdr:from>
        <xdr:to>
          <xdr:col>2</xdr:col>
          <xdr:colOff>1352550</xdr:colOff>
          <xdr:row>64</xdr:row>
          <xdr:rowOff>752475</xdr:rowOff>
        </xdr:to>
        <xdr:sp macro="" textlink="">
          <xdr:nvSpPr>
            <xdr:cNvPr id="1362" name="Option Button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1895475</xdr:colOff>
          <xdr:row>64</xdr:row>
          <xdr:rowOff>457200</xdr:rowOff>
        </xdr:from>
        <xdr:to>
          <xdr:col>2</xdr:col>
          <xdr:colOff>2133600</xdr:colOff>
          <xdr:row>64</xdr:row>
          <xdr:rowOff>752475</xdr:rowOff>
        </xdr:to>
        <xdr:sp macro="" textlink="">
          <xdr:nvSpPr>
            <xdr:cNvPr id="1363" name="Option Button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2686050</xdr:colOff>
          <xdr:row>64</xdr:row>
          <xdr:rowOff>457200</xdr:rowOff>
        </xdr:from>
        <xdr:to>
          <xdr:col>2</xdr:col>
          <xdr:colOff>2924175</xdr:colOff>
          <xdr:row>64</xdr:row>
          <xdr:rowOff>752475</xdr:rowOff>
        </xdr:to>
        <xdr:sp macro="" textlink="">
          <xdr:nvSpPr>
            <xdr:cNvPr id="1364" name="Option Button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3467100</xdr:colOff>
          <xdr:row>64</xdr:row>
          <xdr:rowOff>457200</xdr:rowOff>
        </xdr:from>
        <xdr:to>
          <xdr:col>2</xdr:col>
          <xdr:colOff>3714750</xdr:colOff>
          <xdr:row>64</xdr:row>
          <xdr:rowOff>752475</xdr:rowOff>
        </xdr:to>
        <xdr:sp macro="" textlink="">
          <xdr:nvSpPr>
            <xdr:cNvPr id="1365" name="Option Button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25963</xdr:colOff>
      <xdr:row>59</xdr:row>
      <xdr:rowOff>66675</xdr:rowOff>
    </xdr:from>
    <xdr:to>
      <xdr:col>2</xdr:col>
      <xdr:colOff>817963</xdr:colOff>
      <xdr:row>59</xdr:row>
      <xdr:rowOff>502261</xdr:rowOff>
    </xdr:to>
    <xdr:sp macro="" textlink="">
      <xdr:nvSpPr>
        <xdr:cNvPr id="506" name="Textfeld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6436288" y="3637597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805892</xdr:colOff>
      <xdr:row>59</xdr:row>
      <xdr:rowOff>66675</xdr:rowOff>
    </xdr:from>
    <xdr:to>
      <xdr:col>2</xdr:col>
      <xdr:colOff>1597892</xdr:colOff>
      <xdr:row>59</xdr:row>
      <xdr:rowOff>502261</xdr:rowOff>
    </xdr:to>
    <xdr:sp macro="" textlink="">
      <xdr:nvSpPr>
        <xdr:cNvPr id="507" name="Textfeld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7216217" y="3637597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1585821</xdr:colOff>
      <xdr:row>59</xdr:row>
      <xdr:rowOff>66675</xdr:rowOff>
    </xdr:from>
    <xdr:to>
      <xdr:col>2</xdr:col>
      <xdr:colOff>2377821</xdr:colOff>
      <xdr:row>59</xdr:row>
      <xdr:rowOff>502261</xdr:rowOff>
    </xdr:to>
    <xdr:sp macro="" textlink="">
      <xdr:nvSpPr>
        <xdr:cNvPr id="508" name="Textfeld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7996146" y="3637597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2365750</xdr:colOff>
      <xdr:row>59</xdr:row>
      <xdr:rowOff>66675</xdr:rowOff>
    </xdr:from>
    <xdr:to>
      <xdr:col>2</xdr:col>
      <xdr:colOff>3157750</xdr:colOff>
      <xdr:row>59</xdr:row>
      <xdr:rowOff>502261</xdr:rowOff>
    </xdr:to>
    <xdr:sp macro="" textlink="">
      <xdr:nvSpPr>
        <xdr:cNvPr id="509" name="Textfeld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8776075" y="3637597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3145680</xdr:colOff>
      <xdr:row>59</xdr:row>
      <xdr:rowOff>66675</xdr:rowOff>
    </xdr:from>
    <xdr:to>
      <xdr:col>2</xdr:col>
      <xdr:colOff>3953580</xdr:colOff>
      <xdr:row>59</xdr:row>
      <xdr:rowOff>502261</xdr:rowOff>
    </xdr:to>
    <xdr:sp macro="" textlink="">
      <xdr:nvSpPr>
        <xdr:cNvPr id="510" name="Textfeld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9556005" y="36375975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59</xdr:row>
          <xdr:rowOff>485775</xdr:rowOff>
        </xdr:from>
        <xdr:to>
          <xdr:col>2</xdr:col>
          <xdr:colOff>542925</xdr:colOff>
          <xdr:row>59</xdr:row>
          <xdr:rowOff>676275</xdr:rowOff>
        </xdr:to>
        <xdr:sp macro="" textlink="">
          <xdr:nvSpPr>
            <xdr:cNvPr id="1370" name="Option Button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59</xdr:row>
          <xdr:rowOff>485775</xdr:rowOff>
        </xdr:from>
        <xdr:to>
          <xdr:col>2</xdr:col>
          <xdr:colOff>1333500</xdr:colOff>
          <xdr:row>59</xdr:row>
          <xdr:rowOff>676275</xdr:rowOff>
        </xdr:to>
        <xdr:sp macro="" textlink="">
          <xdr:nvSpPr>
            <xdr:cNvPr id="1371" name="Option Button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1876425</xdr:colOff>
          <xdr:row>59</xdr:row>
          <xdr:rowOff>485775</xdr:rowOff>
        </xdr:from>
        <xdr:to>
          <xdr:col>2</xdr:col>
          <xdr:colOff>2114550</xdr:colOff>
          <xdr:row>59</xdr:row>
          <xdr:rowOff>676275</xdr:rowOff>
        </xdr:to>
        <xdr:sp macro="" textlink="">
          <xdr:nvSpPr>
            <xdr:cNvPr id="1372" name="Option Button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2667000</xdr:colOff>
          <xdr:row>59</xdr:row>
          <xdr:rowOff>485775</xdr:rowOff>
        </xdr:from>
        <xdr:to>
          <xdr:col>2</xdr:col>
          <xdr:colOff>2905125</xdr:colOff>
          <xdr:row>59</xdr:row>
          <xdr:rowOff>676275</xdr:rowOff>
        </xdr:to>
        <xdr:sp macro="" textlink="">
          <xdr:nvSpPr>
            <xdr:cNvPr id="1373" name="Option Button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3429000</xdr:colOff>
          <xdr:row>59</xdr:row>
          <xdr:rowOff>485775</xdr:rowOff>
        </xdr:from>
        <xdr:to>
          <xdr:col>2</xdr:col>
          <xdr:colOff>3676650</xdr:colOff>
          <xdr:row>59</xdr:row>
          <xdr:rowOff>676275</xdr:rowOff>
        </xdr:to>
        <xdr:sp macro="" textlink="">
          <xdr:nvSpPr>
            <xdr:cNvPr id="1374" name="Option Button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59</xdr:row>
          <xdr:rowOff>0</xdr:rowOff>
        </xdr:from>
        <xdr:to>
          <xdr:col>3</xdr:col>
          <xdr:colOff>0</xdr:colOff>
          <xdr:row>60</xdr:row>
          <xdr:rowOff>0</xdr:rowOff>
        </xdr:to>
        <xdr:sp macro="" textlink="">
          <xdr:nvSpPr>
            <xdr:cNvPr id="1375" name="Group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59</xdr:row>
          <xdr:rowOff>771525</xdr:rowOff>
        </xdr:from>
        <xdr:to>
          <xdr:col>3</xdr:col>
          <xdr:colOff>0</xdr:colOff>
          <xdr:row>60</xdr:row>
          <xdr:rowOff>771525</xdr:rowOff>
        </xdr:to>
        <xdr:sp macro="" textlink="">
          <xdr:nvSpPr>
            <xdr:cNvPr id="1376" name="Group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45013</xdr:colOff>
      <xdr:row>60</xdr:row>
      <xdr:rowOff>66675</xdr:rowOff>
    </xdr:from>
    <xdr:to>
      <xdr:col>2</xdr:col>
      <xdr:colOff>837013</xdr:colOff>
      <xdr:row>60</xdr:row>
      <xdr:rowOff>502261</xdr:rowOff>
    </xdr:to>
    <xdr:sp macro="" textlink="">
      <xdr:nvSpPr>
        <xdr:cNvPr id="521" name="Textfeld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6455338" y="3715702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824942</xdr:colOff>
      <xdr:row>60</xdr:row>
      <xdr:rowOff>66675</xdr:rowOff>
    </xdr:from>
    <xdr:to>
      <xdr:col>2</xdr:col>
      <xdr:colOff>1616942</xdr:colOff>
      <xdr:row>60</xdr:row>
      <xdr:rowOff>502261</xdr:rowOff>
    </xdr:to>
    <xdr:sp macro="" textlink="">
      <xdr:nvSpPr>
        <xdr:cNvPr id="522" name="Textfeld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7235267" y="3715702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1604871</xdr:colOff>
      <xdr:row>60</xdr:row>
      <xdr:rowOff>66675</xdr:rowOff>
    </xdr:from>
    <xdr:to>
      <xdr:col>2</xdr:col>
      <xdr:colOff>2396871</xdr:colOff>
      <xdr:row>60</xdr:row>
      <xdr:rowOff>502261</xdr:rowOff>
    </xdr:to>
    <xdr:sp macro="" textlink="">
      <xdr:nvSpPr>
        <xdr:cNvPr id="523" name="Textfeld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8015196" y="3715702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2384800</xdr:colOff>
      <xdr:row>60</xdr:row>
      <xdr:rowOff>66675</xdr:rowOff>
    </xdr:from>
    <xdr:to>
      <xdr:col>2</xdr:col>
      <xdr:colOff>3176800</xdr:colOff>
      <xdr:row>60</xdr:row>
      <xdr:rowOff>502261</xdr:rowOff>
    </xdr:to>
    <xdr:sp macro="" textlink="">
      <xdr:nvSpPr>
        <xdr:cNvPr id="524" name="Textfeld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8795125" y="37157025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3164730</xdr:colOff>
      <xdr:row>60</xdr:row>
      <xdr:rowOff>66675</xdr:rowOff>
    </xdr:from>
    <xdr:to>
      <xdr:col>2</xdr:col>
      <xdr:colOff>3972630</xdr:colOff>
      <xdr:row>60</xdr:row>
      <xdr:rowOff>502261</xdr:rowOff>
    </xdr:to>
    <xdr:sp macro="" textlink="">
      <xdr:nvSpPr>
        <xdr:cNvPr id="525" name="Textfeld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9575055" y="37157025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60</xdr:row>
          <xdr:rowOff>485775</xdr:rowOff>
        </xdr:from>
        <xdr:to>
          <xdr:col>2</xdr:col>
          <xdr:colOff>561975</xdr:colOff>
          <xdr:row>60</xdr:row>
          <xdr:rowOff>676275</xdr:rowOff>
        </xdr:to>
        <xdr:sp macro="" textlink="">
          <xdr:nvSpPr>
            <xdr:cNvPr id="1377" name="Option Button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1114425</xdr:colOff>
          <xdr:row>60</xdr:row>
          <xdr:rowOff>485775</xdr:rowOff>
        </xdr:from>
        <xdr:to>
          <xdr:col>2</xdr:col>
          <xdr:colOff>1352550</xdr:colOff>
          <xdr:row>60</xdr:row>
          <xdr:rowOff>676275</xdr:rowOff>
        </xdr:to>
        <xdr:sp macro="" textlink="">
          <xdr:nvSpPr>
            <xdr:cNvPr id="1378" name="Option Button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1895475</xdr:colOff>
          <xdr:row>60</xdr:row>
          <xdr:rowOff>485775</xdr:rowOff>
        </xdr:from>
        <xdr:to>
          <xdr:col>2</xdr:col>
          <xdr:colOff>2133600</xdr:colOff>
          <xdr:row>60</xdr:row>
          <xdr:rowOff>676275</xdr:rowOff>
        </xdr:to>
        <xdr:sp macro="" textlink="">
          <xdr:nvSpPr>
            <xdr:cNvPr id="1379" name="Option Button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2686050</xdr:colOff>
          <xdr:row>60</xdr:row>
          <xdr:rowOff>485775</xdr:rowOff>
        </xdr:from>
        <xdr:to>
          <xdr:col>2</xdr:col>
          <xdr:colOff>2924175</xdr:colOff>
          <xdr:row>60</xdr:row>
          <xdr:rowOff>676275</xdr:rowOff>
        </xdr:to>
        <xdr:sp macro="" textlink="">
          <xdr:nvSpPr>
            <xdr:cNvPr id="1380" name="Option Button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3429000</xdr:colOff>
          <xdr:row>60</xdr:row>
          <xdr:rowOff>485775</xdr:rowOff>
        </xdr:from>
        <xdr:to>
          <xdr:col>2</xdr:col>
          <xdr:colOff>3676650</xdr:colOff>
          <xdr:row>60</xdr:row>
          <xdr:rowOff>676275</xdr:rowOff>
        </xdr:to>
        <xdr:sp macro="" textlink="">
          <xdr:nvSpPr>
            <xdr:cNvPr id="1381" name="Option Button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23</xdr:row>
          <xdr:rowOff>0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1388" name="Group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3</xdr:col>
          <xdr:colOff>9525</xdr:colOff>
          <xdr:row>25</xdr:row>
          <xdr:rowOff>0</xdr:rowOff>
        </xdr:to>
        <xdr:sp macro="" textlink="">
          <xdr:nvSpPr>
            <xdr:cNvPr id="1389" name="Group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9525</xdr:rowOff>
        </xdr:from>
        <xdr:to>
          <xdr:col>3</xdr:col>
          <xdr:colOff>9525</xdr:colOff>
          <xdr:row>26</xdr:row>
          <xdr:rowOff>9525</xdr:rowOff>
        </xdr:to>
        <xdr:sp macro="" textlink="">
          <xdr:nvSpPr>
            <xdr:cNvPr id="1390" name="Group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6400800</xdr:colOff>
          <xdr:row>46</xdr:row>
          <xdr:rowOff>9525</xdr:rowOff>
        </xdr:from>
        <xdr:to>
          <xdr:col>3</xdr:col>
          <xdr:colOff>0</xdr:colOff>
          <xdr:row>47</xdr:row>
          <xdr:rowOff>9525</xdr:rowOff>
        </xdr:to>
        <xdr:sp macro="" textlink="">
          <xdr:nvSpPr>
            <xdr:cNvPr id="1391" name="Group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13936</xdr:colOff>
      <xdr:row>46</xdr:row>
      <xdr:rowOff>57150</xdr:rowOff>
    </xdr:from>
    <xdr:to>
      <xdr:col>2</xdr:col>
      <xdr:colOff>805936</xdr:colOff>
      <xdr:row>46</xdr:row>
      <xdr:rowOff>492736</xdr:rowOff>
    </xdr:to>
    <xdr:sp macro="" textlink="">
      <xdr:nvSpPr>
        <xdr:cNvPr id="366" name="Textfeld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6424261" y="27546300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zu </a:t>
          </a:r>
          <a:endParaRPr lang="de-DE" sz="1100" b="1"/>
        </a:p>
      </xdr:txBody>
    </xdr:sp>
    <xdr:clientData/>
  </xdr:twoCellAnchor>
  <xdr:twoCellAnchor>
    <xdr:from>
      <xdr:col>2</xdr:col>
      <xdr:colOff>793865</xdr:colOff>
      <xdr:row>46</xdr:row>
      <xdr:rowOff>57150</xdr:rowOff>
    </xdr:from>
    <xdr:to>
      <xdr:col>2</xdr:col>
      <xdr:colOff>1585865</xdr:colOff>
      <xdr:row>46</xdr:row>
      <xdr:rowOff>492736</xdr:rowOff>
    </xdr:to>
    <xdr:sp macro="" textlink="">
      <xdr:nvSpPr>
        <xdr:cNvPr id="367" name="Textfeld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7204190" y="27546300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</a:t>
          </a:r>
        </a:p>
        <a:p>
          <a:pPr algn="ctr"/>
          <a:r>
            <a:rPr lang="de-DE" sz="1100" b="1" baseline="0"/>
            <a:t>eher zu </a:t>
          </a:r>
          <a:endParaRPr lang="de-DE" sz="1100" b="1"/>
        </a:p>
      </xdr:txBody>
    </xdr:sp>
    <xdr:clientData/>
  </xdr:twoCellAnchor>
  <xdr:twoCellAnchor>
    <xdr:from>
      <xdr:col>2</xdr:col>
      <xdr:colOff>1573794</xdr:colOff>
      <xdr:row>46</xdr:row>
      <xdr:rowOff>57150</xdr:rowOff>
    </xdr:from>
    <xdr:to>
      <xdr:col>2</xdr:col>
      <xdr:colOff>2365794</xdr:colOff>
      <xdr:row>46</xdr:row>
      <xdr:rowOff>492736</xdr:rowOff>
    </xdr:to>
    <xdr:sp macro="" textlink="">
      <xdr:nvSpPr>
        <xdr:cNvPr id="373" name="Textfeld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7984119" y="27546300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 kaum </a:t>
          </a:r>
          <a:r>
            <a:rPr lang="de-DE" sz="1100" b="1" baseline="0"/>
            <a:t>zu </a:t>
          </a:r>
          <a:endParaRPr lang="de-DE" sz="1100" b="1"/>
        </a:p>
      </xdr:txBody>
    </xdr:sp>
    <xdr:clientData/>
  </xdr:twoCellAnchor>
  <xdr:twoCellAnchor>
    <xdr:from>
      <xdr:col>2</xdr:col>
      <xdr:colOff>2353723</xdr:colOff>
      <xdr:row>46</xdr:row>
      <xdr:rowOff>57150</xdr:rowOff>
    </xdr:from>
    <xdr:to>
      <xdr:col>2</xdr:col>
      <xdr:colOff>3145723</xdr:colOff>
      <xdr:row>46</xdr:row>
      <xdr:rowOff>492736</xdr:rowOff>
    </xdr:to>
    <xdr:sp macro="" textlink="">
      <xdr:nvSpPr>
        <xdr:cNvPr id="374" name="Textfeld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8764048" y="27546300"/>
          <a:ext cx="7920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Trifft</a:t>
          </a:r>
          <a:r>
            <a:rPr lang="de-DE" sz="1100" b="1" baseline="0"/>
            <a:t> nicht zu</a:t>
          </a:r>
          <a:endParaRPr lang="de-DE" sz="1100" b="1"/>
        </a:p>
      </xdr:txBody>
    </xdr:sp>
    <xdr:clientData/>
  </xdr:twoCellAnchor>
  <xdr:twoCellAnchor>
    <xdr:from>
      <xdr:col>2</xdr:col>
      <xdr:colOff>3133653</xdr:colOff>
      <xdr:row>46</xdr:row>
      <xdr:rowOff>57150</xdr:rowOff>
    </xdr:from>
    <xdr:to>
      <xdr:col>2</xdr:col>
      <xdr:colOff>3941553</xdr:colOff>
      <xdr:row>46</xdr:row>
      <xdr:rowOff>492736</xdr:rowOff>
    </xdr:to>
    <xdr:sp macro="" textlink="">
      <xdr:nvSpPr>
        <xdr:cNvPr id="375" name="Textfeld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9543978" y="27546300"/>
          <a:ext cx="807900" cy="435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baseline="0"/>
            <a:t>weiß nicht </a:t>
          </a:r>
          <a:endParaRPr lang="de-DE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46</xdr:row>
          <xdr:rowOff>447675</xdr:rowOff>
        </xdr:from>
        <xdr:to>
          <xdr:col>2</xdr:col>
          <xdr:colOff>542925</xdr:colOff>
          <xdr:row>46</xdr:row>
          <xdr:rowOff>714375</xdr:rowOff>
        </xdr:to>
        <xdr:sp macro="" textlink="">
          <xdr:nvSpPr>
            <xdr:cNvPr id="1392" name="Option Button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46</xdr:row>
          <xdr:rowOff>447675</xdr:rowOff>
        </xdr:from>
        <xdr:to>
          <xdr:col>2</xdr:col>
          <xdr:colOff>1333500</xdr:colOff>
          <xdr:row>46</xdr:row>
          <xdr:rowOff>714375</xdr:rowOff>
        </xdr:to>
        <xdr:sp macro="" textlink="">
          <xdr:nvSpPr>
            <xdr:cNvPr id="1393" name="Option Button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1857375</xdr:colOff>
          <xdr:row>46</xdr:row>
          <xdr:rowOff>447675</xdr:rowOff>
        </xdr:from>
        <xdr:to>
          <xdr:col>2</xdr:col>
          <xdr:colOff>2114550</xdr:colOff>
          <xdr:row>46</xdr:row>
          <xdr:rowOff>714375</xdr:rowOff>
        </xdr:to>
        <xdr:sp macro="" textlink="">
          <xdr:nvSpPr>
            <xdr:cNvPr id="1394" name="Option Button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46</xdr:row>
          <xdr:rowOff>447675</xdr:rowOff>
        </xdr:from>
        <xdr:to>
          <xdr:col>2</xdr:col>
          <xdr:colOff>2905125</xdr:colOff>
          <xdr:row>46</xdr:row>
          <xdr:rowOff>714375</xdr:rowOff>
        </xdr:to>
        <xdr:sp macro="" textlink="">
          <xdr:nvSpPr>
            <xdr:cNvPr id="1395" name="Option Button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3429000</xdr:colOff>
          <xdr:row>46</xdr:row>
          <xdr:rowOff>447675</xdr:rowOff>
        </xdr:from>
        <xdr:to>
          <xdr:col>2</xdr:col>
          <xdr:colOff>3695700</xdr:colOff>
          <xdr:row>46</xdr:row>
          <xdr:rowOff>714375</xdr:rowOff>
        </xdr:to>
        <xdr:sp macro="" textlink="">
          <xdr:nvSpPr>
            <xdr:cNvPr id="1396" name="Option Button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6381750</xdr:colOff>
          <xdr:row>9</xdr:row>
          <xdr:rowOff>0</xdr:rowOff>
        </xdr:from>
        <xdr:to>
          <xdr:col>2</xdr:col>
          <xdr:colOff>4095750</xdr:colOff>
          <xdr:row>10</xdr:row>
          <xdr:rowOff>0</xdr:rowOff>
        </xdr:to>
        <xdr:sp macro="" textlink="">
          <xdr:nvSpPr>
            <xdr:cNvPr id="1397" name="Group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38101</xdr:rowOff>
    </xdr:from>
    <xdr:to>
      <xdr:col>14</xdr:col>
      <xdr:colOff>502079</xdr:colOff>
      <xdr:row>21</xdr:row>
      <xdr:rowOff>161925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2"/>
  <sheetViews>
    <sheetView showGridLines="0" tabSelected="1" topLeftCell="B1" zoomScaleNormal="100" zoomScaleSheetLayoutView="90" workbookViewId="0">
      <pane ySplit="2" topLeftCell="A4" activePane="bottomLeft" state="frozen"/>
      <selection activeCell="B6" sqref="B6"/>
      <selection pane="bottomLeft" activeCell="B14" sqref="B14"/>
    </sheetView>
  </sheetViews>
  <sheetFormatPr baseColWidth="10" defaultColWidth="11.40625" defaultRowHeight="14.75" x14ac:dyDescent="0.75"/>
  <cols>
    <col min="1" max="1" width="9.1328125" style="4" hidden="1" customWidth="1"/>
    <col min="2" max="2" width="96.1328125" style="55" customWidth="1"/>
    <col min="3" max="3" width="61.7265625" style="17" customWidth="1"/>
    <col min="4" max="4" width="11.40625" style="97" customWidth="1"/>
    <col min="5" max="5" width="84" style="97" customWidth="1"/>
    <col min="6" max="6" width="51.40625" style="3" customWidth="1"/>
    <col min="7" max="16384" width="11.40625" style="3"/>
  </cols>
  <sheetData>
    <row r="1" spans="1:6" ht="57.65" customHeight="1" thickBot="1" x14ac:dyDescent="0.9">
      <c r="B1" s="119" t="s">
        <v>57</v>
      </c>
      <c r="C1" s="120"/>
    </row>
    <row r="2" spans="1:6" ht="30" customHeight="1" thickTop="1" thickBot="1" x14ac:dyDescent="0.9">
      <c r="A2" s="39" t="s">
        <v>0</v>
      </c>
      <c r="B2" s="88" t="s">
        <v>46</v>
      </c>
      <c r="C2" s="87" t="s">
        <v>52</v>
      </c>
    </row>
    <row r="3" spans="1:6" s="17" customFormat="1" ht="20.25" customHeight="1" thickTop="1" thickBot="1" x14ac:dyDescent="0.9">
      <c r="A3" s="28"/>
      <c r="B3" s="53"/>
      <c r="C3" s="85"/>
      <c r="D3" s="97"/>
      <c r="E3" s="97"/>
    </row>
    <row r="4" spans="1:6" ht="54.75" customHeight="1" thickBot="1" x14ac:dyDescent="0.9">
      <c r="B4" s="117" t="s">
        <v>1</v>
      </c>
      <c r="C4" s="118"/>
      <c r="F4" s="11"/>
    </row>
    <row r="5" spans="1:6" s="34" customFormat="1" ht="45.75" customHeight="1" thickBot="1" x14ac:dyDescent="0.9">
      <c r="A5" s="29"/>
      <c r="B5" s="115" t="s">
        <v>84</v>
      </c>
      <c r="C5" s="116"/>
      <c r="D5" s="98"/>
      <c r="E5" s="49"/>
      <c r="F5" s="46"/>
    </row>
    <row r="6" spans="1:6" s="17" customFormat="1" ht="61.9" customHeight="1" thickBot="1" x14ac:dyDescent="0.9">
      <c r="A6" s="30" t="s">
        <v>2</v>
      </c>
      <c r="B6" s="52" t="s">
        <v>3</v>
      </c>
      <c r="C6" s="40"/>
      <c r="D6" s="97"/>
      <c r="E6" s="97"/>
      <c r="F6" s="47"/>
    </row>
    <row r="7" spans="1:6" s="17" customFormat="1" ht="61.9" customHeight="1" thickBot="1" x14ac:dyDescent="0.9">
      <c r="A7" s="30" t="s">
        <v>4</v>
      </c>
      <c r="B7" s="52" t="s">
        <v>5</v>
      </c>
      <c r="C7" s="41"/>
      <c r="D7" s="97"/>
      <c r="E7" s="97"/>
    </row>
    <row r="8" spans="1:6" s="17" customFormat="1" ht="15.5" thickBot="1" x14ac:dyDescent="0.9">
      <c r="A8" s="28"/>
      <c r="B8" s="53"/>
      <c r="C8" s="85"/>
      <c r="D8" s="97"/>
      <c r="E8" s="97"/>
    </row>
    <row r="9" spans="1:6" s="34" customFormat="1" ht="45.75" customHeight="1" thickBot="1" x14ac:dyDescent="0.9">
      <c r="A9" s="29"/>
      <c r="B9" s="115" t="s">
        <v>85</v>
      </c>
      <c r="C9" s="116"/>
      <c r="D9" s="98"/>
      <c r="E9" s="98"/>
    </row>
    <row r="10" spans="1:6" s="17" customFormat="1" ht="61.5" customHeight="1" thickBot="1" x14ac:dyDescent="0.9">
      <c r="A10" s="30" t="s">
        <v>6</v>
      </c>
      <c r="B10" s="51" t="s">
        <v>131</v>
      </c>
      <c r="C10" s="40"/>
      <c r="D10" s="97"/>
      <c r="E10" s="97"/>
    </row>
    <row r="11" spans="1:6" s="17" customFormat="1" ht="61.5" customHeight="1" thickBot="1" x14ac:dyDescent="0.9">
      <c r="A11" s="30"/>
      <c r="B11" s="52" t="s">
        <v>129</v>
      </c>
      <c r="C11" s="41"/>
      <c r="D11" s="97"/>
      <c r="E11" s="97"/>
    </row>
    <row r="12" spans="1:6" s="17" customFormat="1" ht="15.5" thickBot="1" x14ac:dyDescent="0.9">
      <c r="A12" s="28"/>
      <c r="B12" s="86"/>
      <c r="C12" s="85"/>
      <c r="D12" s="97"/>
      <c r="E12" s="97"/>
    </row>
    <row r="13" spans="1:6" s="34" customFormat="1" ht="45.75" customHeight="1" thickBot="1" x14ac:dyDescent="0.9">
      <c r="A13" s="29"/>
      <c r="B13" s="115" t="s">
        <v>86</v>
      </c>
      <c r="C13" s="116"/>
      <c r="D13" s="98"/>
      <c r="E13" s="98"/>
    </row>
    <row r="14" spans="1:6" s="43" customFormat="1" ht="61.9" customHeight="1" thickBot="1" x14ac:dyDescent="0.9">
      <c r="A14" s="42" t="s">
        <v>7</v>
      </c>
      <c r="B14" s="54" t="s">
        <v>135</v>
      </c>
      <c r="C14" s="40"/>
    </row>
    <row r="15" spans="1:6" s="43" customFormat="1" ht="61.9" customHeight="1" thickBot="1" x14ac:dyDescent="0.9">
      <c r="A15" s="42"/>
      <c r="B15" s="54" t="s">
        <v>128</v>
      </c>
      <c r="C15" s="41"/>
      <c r="D15" s="97"/>
    </row>
    <row r="16" spans="1:6" s="43" customFormat="1" ht="61.9" customHeight="1" thickBot="1" x14ac:dyDescent="0.9">
      <c r="A16" s="42" t="s">
        <v>8</v>
      </c>
      <c r="B16" s="52" t="s">
        <v>69</v>
      </c>
      <c r="C16" s="41"/>
    </row>
    <row r="17" spans="1:6" s="17" customFormat="1" ht="20.25" customHeight="1" thickBot="1" x14ac:dyDescent="0.9">
      <c r="A17" s="28"/>
      <c r="B17" s="53"/>
      <c r="C17" s="85"/>
      <c r="D17" s="97"/>
      <c r="E17" s="97"/>
    </row>
    <row r="18" spans="1:6" ht="55.15" customHeight="1" thickBot="1" x14ac:dyDescent="0.9">
      <c r="B18" s="117" t="s">
        <v>60</v>
      </c>
      <c r="C18" s="118"/>
    </row>
    <row r="19" spans="1:6" s="34" customFormat="1" ht="45.75" customHeight="1" thickBot="1" x14ac:dyDescent="0.9">
      <c r="A19" s="29"/>
      <c r="B19" s="115" t="s">
        <v>110</v>
      </c>
      <c r="C19" s="116"/>
      <c r="D19" s="98"/>
      <c r="E19" s="49"/>
    </row>
    <row r="20" spans="1:6" s="43" customFormat="1" ht="61.9" customHeight="1" thickBot="1" x14ac:dyDescent="0.9">
      <c r="A20" s="42" t="s">
        <v>9</v>
      </c>
      <c r="B20" s="54" t="s">
        <v>127</v>
      </c>
      <c r="C20" s="40"/>
      <c r="E20" s="97"/>
    </row>
    <row r="21" spans="1:6" s="43" customFormat="1" ht="61.9" customHeight="1" thickBot="1" x14ac:dyDescent="0.9">
      <c r="A21" s="42" t="s">
        <v>10</v>
      </c>
      <c r="B21" s="52" t="s">
        <v>126</v>
      </c>
      <c r="C21" s="41"/>
      <c r="E21" s="97"/>
    </row>
    <row r="22" spans="1:6" s="43" customFormat="1" ht="15.75" customHeight="1" thickBot="1" x14ac:dyDescent="0.9">
      <c r="A22" s="42"/>
      <c r="B22" s="103"/>
      <c r="C22" s="85"/>
      <c r="E22" s="97"/>
    </row>
    <row r="23" spans="1:6" s="43" customFormat="1" ht="45.75" customHeight="1" thickBot="1" x14ac:dyDescent="0.9">
      <c r="A23" s="42"/>
      <c r="B23" s="115" t="s">
        <v>88</v>
      </c>
      <c r="C23" s="116"/>
      <c r="E23" s="97"/>
    </row>
    <row r="24" spans="1:6" s="43" customFormat="1" ht="61.9" customHeight="1" thickBot="1" x14ac:dyDescent="0.9">
      <c r="A24" s="42"/>
      <c r="B24" s="54" t="s">
        <v>125</v>
      </c>
      <c r="C24" s="40"/>
      <c r="E24" s="97"/>
    </row>
    <row r="25" spans="1:6" s="43" customFormat="1" ht="61.9" customHeight="1" thickBot="1" x14ac:dyDescent="0.9">
      <c r="A25" s="42"/>
      <c r="B25" s="54" t="s">
        <v>44</v>
      </c>
      <c r="C25" s="41"/>
      <c r="E25" s="97"/>
    </row>
    <row r="26" spans="1:6" s="43" customFormat="1" ht="61.9" customHeight="1" thickBot="1" x14ac:dyDescent="0.9">
      <c r="A26" s="42"/>
      <c r="B26" s="52" t="s">
        <v>47</v>
      </c>
      <c r="C26" s="41"/>
      <c r="E26" s="97"/>
    </row>
    <row r="27" spans="1:6" s="17" customFormat="1" ht="20.25" customHeight="1" thickBot="1" x14ac:dyDescent="0.9">
      <c r="A27" s="28"/>
      <c r="B27" s="53"/>
      <c r="C27" s="85"/>
      <c r="D27" s="97"/>
      <c r="E27" s="97"/>
    </row>
    <row r="28" spans="1:6" ht="55.15" customHeight="1" thickBot="1" x14ac:dyDescent="0.9">
      <c r="B28" s="117" t="s">
        <v>54</v>
      </c>
      <c r="C28" s="118"/>
    </row>
    <row r="29" spans="1:6" s="34" customFormat="1" ht="45.75" customHeight="1" thickBot="1" x14ac:dyDescent="0.9">
      <c r="A29" s="29"/>
      <c r="B29" s="115" t="s">
        <v>111</v>
      </c>
      <c r="C29" s="116"/>
      <c r="D29" s="98"/>
      <c r="E29" s="50"/>
    </row>
    <row r="30" spans="1:6" s="43" customFormat="1" ht="61.9" customHeight="1" thickBot="1" x14ac:dyDescent="0.9">
      <c r="A30" s="42" t="s">
        <v>11</v>
      </c>
      <c r="B30" s="54" t="s">
        <v>124</v>
      </c>
      <c r="C30" s="40"/>
      <c r="E30" s="89"/>
      <c r="F30" s="90"/>
    </row>
    <row r="31" spans="1:6" s="43" customFormat="1" ht="61.9" customHeight="1" thickBot="1" x14ac:dyDescent="0.9">
      <c r="A31" s="42" t="s">
        <v>12</v>
      </c>
      <c r="B31" s="51" t="s">
        <v>42</v>
      </c>
      <c r="C31" s="41"/>
      <c r="E31" s="91"/>
      <c r="F31" s="92"/>
    </row>
    <row r="32" spans="1:6" s="17" customFormat="1" ht="15.75" customHeight="1" thickBot="1" x14ac:dyDescent="0.9">
      <c r="A32" s="28"/>
      <c r="B32" s="86"/>
      <c r="C32" s="85"/>
      <c r="D32" s="97"/>
      <c r="E32" s="48"/>
      <c r="F32" s="48"/>
    </row>
    <row r="33" spans="1:6" s="34" customFormat="1" ht="45.75" customHeight="1" thickBot="1" x14ac:dyDescent="0.9">
      <c r="A33" s="29"/>
      <c r="B33" s="115" t="s">
        <v>112</v>
      </c>
      <c r="C33" s="116"/>
      <c r="D33" s="98"/>
      <c r="E33" s="93"/>
      <c r="F33" s="50"/>
    </row>
    <row r="34" spans="1:6" s="43" customFormat="1" ht="61.9" customHeight="1" thickBot="1" x14ac:dyDescent="0.9">
      <c r="A34" s="42" t="s">
        <v>13</v>
      </c>
      <c r="B34" s="54" t="s">
        <v>132</v>
      </c>
      <c r="C34" s="41"/>
      <c r="E34" s="91"/>
      <c r="F34" s="92"/>
    </row>
    <row r="35" spans="1:6" s="43" customFormat="1" ht="61.9" customHeight="1" thickBot="1" x14ac:dyDescent="0.9">
      <c r="A35" s="42" t="s">
        <v>14</v>
      </c>
      <c r="B35" s="110" t="s">
        <v>123</v>
      </c>
      <c r="C35" s="40"/>
      <c r="E35" s="91"/>
      <c r="F35" s="92"/>
    </row>
    <row r="36" spans="1:6" s="17" customFormat="1" ht="15.75" customHeight="1" thickBot="1" x14ac:dyDescent="0.9">
      <c r="A36" s="28"/>
      <c r="B36" s="86"/>
      <c r="C36" s="85"/>
      <c r="D36" s="97"/>
      <c r="E36" s="48"/>
      <c r="F36" s="48"/>
    </row>
    <row r="37" spans="1:6" s="34" customFormat="1" ht="45.75" customHeight="1" thickBot="1" x14ac:dyDescent="0.9">
      <c r="A37" s="29"/>
      <c r="B37" s="115" t="s">
        <v>133</v>
      </c>
      <c r="C37" s="116"/>
      <c r="D37" s="98"/>
      <c r="E37" s="46"/>
      <c r="F37" s="50"/>
    </row>
    <row r="38" spans="1:6" s="43" customFormat="1" ht="61.9" customHeight="1" thickBot="1" x14ac:dyDescent="0.9">
      <c r="A38" s="42" t="s">
        <v>15</v>
      </c>
      <c r="B38" s="54" t="s">
        <v>122</v>
      </c>
      <c r="C38" s="40"/>
      <c r="E38" s="89"/>
      <c r="F38" s="91"/>
    </row>
    <row r="39" spans="1:6" s="43" customFormat="1" ht="61.9" customHeight="1" thickBot="1" x14ac:dyDescent="0.9">
      <c r="A39" s="42" t="s">
        <v>16</v>
      </c>
      <c r="B39" s="110" t="s">
        <v>71</v>
      </c>
      <c r="C39" s="41"/>
      <c r="E39" s="89"/>
      <c r="F39" s="92"/>
    </row>
    <row r="40" spans="1:6" s="17" customFormat="1" ht="15.75" customHeight="1" thickBot="1" x14ac:dyDescent="0.9">
      <c r="A40" s="28"/>
      <c r="B40" s="86"/>
      <c r="C40" s="85"/>
      <c r="D40" s="97"/>
      <c r="E40" s="48"/>
      <c r="F40" s="48"/>
    </row>
    <row r="41" spans="1:6" s="34" customFormat="1" ht="45.75" customHeight="1" thickBot="1" x14ac:dyDescent="0.9">
      <c r="A41" s="29"/>
      <c r="B41" s="115" t="s">
        <v>134</v>
      </c>
      <c r="C41" s="116"/>
      <c r="D41" s="98"/>
      <c r="E41" s="93"/>
      <c r="F41" s="50"/>
    </row>
    <row r="42" spans="1:6" s="17" customFormat="1" ht="61.5" customHeight="1" thickBot="1" x14ac:dyDescent="0.9">
      <c r="A42" s="30" t="s">
        <v>17</v>
      </c>
      <c r="B42" s="51" t="s">
        <v>121</v>
      </c>
      <c r="C42" s="40"/>
      <c r="D42" s="97"/>
      <c r="E42" s="94"/>
      <c r="F42" s="91"/>
    </row>
    <row r="43" spans="1:6" s="17" customFormat="1" ht="61.5" customHeight="1" thickBot="1" x14ac:dyDescent="0.9">
      <c r="A43" s="30"/>
      <c r="B43" s="110" t="s">
        <v>76</v>
      </c>
      <c r="C43" s="41"/>
      <c r="D43" s="97"/>
      <c r="E43" s="94"/>
      <c r="F43" s="48"/>
    </row>
    <row r="44" spans="1:6" s="17" customFormat="1" ht="15.75" customHeight="1" thickBot="1" x14ac:dyDescent="0.9">
      <c r="A44" s="28"/>
      <c r="B44" s="86"/>
      <c r="C44" s="85"/>
      <c r="D44" s="97"/>
      <c r="E44" s="48"/>
      <c r="F44" s="48"/>
    </row>
    <row r="45" spans="1:6" ht="55.15" customHeight="1" thickBot="1" x14ac:dyDescent="0.9">
      <c r="B45" s="117" t="s">
        <v>41</v>
      </c>
      <c r="C45" s="118"/>
      <c r="E45" s="48"/>
      <c r="F45" s="11"/>
    </row>
    <row r="46" spans="1:6" s="34" customFormat="1" ht="45.75" customHeight="1" thickBot="1" x14ac:dyDescent="0.9">
      <c r="A46" s="29"/>
      <c r="B46" s="115" t="s">
        <v>87</v>
      </c>
      <c r="C46" s="116"/>
      <c r="D46" s="98"/>
      <c r="E46" s="46"/>
      <c r="F46" s="46"/>
    </row>
    <row r="47" spans="1:6" s="43" customFormat="1" ht="61.9" customHeight="1" thickBot="1" x14ac:dyDescent="0.9">
      <c r="A47" s="42" t="s">
        <v>18</v>
      </c>
      <c r="B47" s="54" t="s">
        <v>20</v>
      </c>
      <c r="C47" s="40"/>
      <c r="E47" s="97"/>
      <c r="F47" s="92"/>
    </row>
    <row r="48" spans="1:6" s="43" customFormat="1" ht="61.9" customHeight="1" thickBot="1" x14ac:dyDescent="0.9">
      <c r="A48" s="42" t="s">
        <v>19</v>
      </c>
      <c r="B48" s="111" t="s">
        <v>120</v>
      </c>
      <c r="C48" s="41"/>
      <c r="E48" s="97"/>
      <c r="F48" s="92"/>
    </row>
    <row r="49" spans="1:6" s="17" customFormat="1" ht="15.75" customHeight="1" thickBot="1" x14ac:dyDescent="0.9">
      <c r="A49" s="28"/>
      <c r="B49" s="86"/>
      <c r="C49" s="85"/>
      <c r="D49" s="97"/>
      <c r="E49" s="48"/>
      <c r="F49" s="48"/>
    </row>
    <row r="50" spans="1:6" s="34" customFormat="1" ht="45.75" customHeight="1" thickBot="1" x14ac:dyDescent="0.9">
      <c r="A50" s="29"/>
      <c r="B50" s="115" t="s">
        <v>89</v>
      </c>
      <c r="C50" s="116"/>
      <c r="D50" s="98"/>
      <c r="E50" s="46"/>
      <c r="F50" s="46"/>
    </row>
    <row r="51" spans="1:6" s="43" customFormat="1" ht="61.9" customHeight="1" thickBot="1" x14ac:dyDescent="0.9">
      <c r="A51" s="42" t="s">
        <v>21</v>
      </c>
      <c r="B51" s="54" t="s">
        <v>74</v>
      </c>
      <c r="C51" s="40"/>
      <c r="D51" s="107"/>
      <c r="E51" s="97"/>
      <c r="F51" s="91"/>
    </row>
    <row r="52" spans="1:6" s="43" customFormat="1" ht="61.9" customHeight="1" thickBot="1" x14ac:dyDescent="0.9">
      <c r="A52" s="42" t="s">
        <v>22</v>
      </c>
      <c r="B52" s="111" t="s">
        <v>73</v>
      </c>
      <c r="C52" s="41"/>
      <c r="E52" s="89"/>
      <c r="F52" s="92"/>
    </row>
    <row r="53" spans="1:6" s="17" customFormat="1" ht="15.75" customHeight="1" thickBot="1" x14ac:dyDescent="0.9">
      <c r="A53" s="28"/>
      <c r="B53" s="86"/>
      <c r="C53" s="85"/>
      <c r="D53" s="97"/>
      <c r="E53" s="48"/>
      <c r="F53" s="48"/>
    </row>
    <row r="54" spans="1:6" s="34" customFormat="1" ht="45.75" customHeight="1" thickBot="1" x14ac:dyDescent="0.9">
      <c r="A54" s="29"/>
      <c r="B54" s="115" t="s">
        <v>113</v>
      </c>
      <c r="C54" s="116"/>
      <c r="D54" s="98"/>
      <c r="E54" s="46"/>
      <c r="F54" s="46"/>
    </row>
    <row r="55" spans="1:6" s="43" customFormat="1" ht="61.9" customHeight="1" thickBot="1" x14ac:dyDescent="0.9">
      <c r="A55" s="42" t="s">
        <v>23</v>
      </c>
      <c r="B55" s="54" t="s">
        <v>77</v>
      </c>
      <c r="C55" s="40"/>
      <c r="E55" s="91"/>
      <c r="F55" s="92"/>
    </row>
    <row r="56" spans="1:6" s="43" customFormat="1" ht="61.9" customHeight="1" thickBot="1" x14ac:dyDescent="0.9">
      <c r="A56" s="42" t="s">
        <v>24</v>
      </c>
      <c r="B56" s="54" t="s">
        <v>28</v>
      </c>
      <c r="C56" s="41"/>
      <c r="E56" s="97"/>
      <c r="F56" s="92"/>
    </row>
    <row r="57" spans="1:6" s="17" customFormat="1" ht="20.25" customHeight="1" thickBot="1" x14ac:dyDescent="0.9">
      <c r="A57" s="28"/>
      <c r="B57" s="53"/>
      <c r="C57" s="85"/>
      <c r="D57" s="97"/>
      <c r="E57" s="48"/>
      <c r="F57" s="48"/>
    </row>
    <row r="58" spans="1:6" ht="55.15" customHeight="1" thickBot="1" x14ac:dyDescent="0.9">
      <c r="B58" s="117" t="s">
        <v>98</v>
      </c>
      <c r="C58" s="118"/>
      <c r="E58" s="96"/>
      <c r="F58" s="11"/>
    </row>
    <row r="59" spans="1:6" s="34" customFormat="1" ht="45.75" customHeight="1" thickBot="1" x14ac:dyDescent="0.9">
      <c r="A59" s="29"/>
      <c r="B59" s="115" t="s">
        <v>78</v>
      </c>
      <c r="C59" s="116"/>
      <c r="D59" s="98"/>
      <c r="E59" s="96"/>
      <c r="F59" s="46"/>
    </row>
    <row r="60" spans="1:6" s="43" customFormat="1" ht="61.9" customHeight="1" thickBot="1" x14ac:dyDescent="0.9">
      <c r="A60" s="42" t="s">
        <v>25</v>
      </c>
      <c r="B60" s="54" t="s">
        <v>79</v>
      </c>
      <c r="C60" s="40"/>
      <c r="E60" s="96"/>
      <c r="F60" s="90"/>
    </row>
    <row r="61" spans="1:6" s="43" customFormat="1" ht="61.9" customHeight="1" thickBot="1" x14ac:dyDescent="0.9">
      <c r="A61" s="42" t="s">
        <v>26</v>
      </c>
      <c r="B61" s="111" t="s">
        <v>119</v>
      </c>
      <c r="C61" s="41"/>
      <c r="E61" s="99"/>
      <c r="F61" s="92"/>
    </row>
    <row r="62" spans="1:6" s="17" customFormat="1" ht="15.75" customHeight="1" thickBot="1" x14ac:dyDescent="0.9">
      <c r="A62" s="28"/>
      <c r="B62" s="86"/>
      <c r="C62" s="85"/>
      <c r="D62" s="97"/>
      <c r="E62" s="48"/>
      <c r="F62" s="48"/>
    </row>
    <row r="63" spans="1:6" s="34" customFormat="1" ht="45.75" customHeight="1" thickBot="1" x14ac:dyDescent="0.9">
      <c r="A63" s="29"/>
      <c r="B63" s="115" t="s">
        <v>90</v>
      </c>
      <c r="C63" s="116"/>
      <c r="D63" s="98"/>
      <c r="E63" s="46"/>
      <c r="F63" s="49"/>
    </row>
    <row r="64" spans="1:6" s="43" customFormat="1" ht="61.9" customHeight="1" thickBot="1" x14ac:dyDescent="0.9">
      <c r="A64" s="42" t="s">
        <v>27</v>
      </c>
      <c r="B64" s="54" t="s">
        <v>80</v>
      </c>
      <c r="C64" s="40"/>
      <c r="E64" s="89"/>
      <c r="F64" s="92"/>
    </row>
    <row r="65" spans="1:6" s="43" customFormat="1" ht="61.9" customHeight="1" thickBot="1" x14ac:dyDescent="0.9">
      <c r="A65" s="42" t="s">
        <v>29</v>
      </c>
      <c r="B65" s="111" t="s">
        <v>118</v>
      </c>
      <c r="C65" s="41"/>
      <c r="E65" s="97"/>
      <c r="F65" s="92"/>
    </row>
    <row r="66" spans="1:6" s="17" customFormat="1" ht="15.75" customHeight="1" thickBot="1" x14ac:dyDescent="0.9">
      <c r="A66" s="28"/>
      <c r="B66" s="112"/>
      <c r="C66" s="85"/>
      <c r="D66" s="97"/>
      <c r="E66" s="48"/>
      <c r="F66" s="48"/>
    </row>
    <row r="67" spans="1:6" s="34" customFormat="1" ht="45.75" customHeight="1" thickBot="1" x14ac:dyDescent="0.9">
      <c r="A67" s="29"/>
      <c r="B67" s="115" t="s">
        <v>99</v>
      </c>
      <c r="C67" s="116"/>
      <c r="D67" s="98"/>
      <c r="E67" s="96"/>
      <c r="F67" s="49"/>
    </row>
    <row r="68" spans="1:6" s="43" customFormat="1" ht="61.9" customHeight="1" thickBot="1" x14ac:dyDescent="0.9">
      <c r="A68" s="42" t="s">
        <v>30</v>
      </c>
      <c r="B68" s="54" t="s">
        <v>32</v>
      </c>
      <c r="C68" s="40"/>
      <c r="D68" s="100"/>
      <c r="E68" s="91"/>
      <c r="F68" s="92"/>
    </row>
    <row r="69" spans="1:6" s="43" customFormat="1" ht="61.9" customHeight="1" thickBot="1" x14ac:dyDescent="0.9">
      <c r="A69" s="42" t="s">
        <v>31</v>
      </c>
      <c r="B69" s="54" t="s">
        <v>117</v>
      </c>
      <c r="C69" s="41"/>
      <c r="E69" s="97"/>
      <c r="F69" s="92"/>
    </row>
    <row r="70" spans="1:6" s="17" customFormat="1" ht="20.25" customHeight="1" thickBot="1" x14ac:dyDescent="0.9">
      <c r="A70" s="28"/>
      <c r="B70" s="53"/>
      <c r="C70" s="85"/>
      <c r="D70" s="97"/>
      <c r="E70" s="48"/>
      <c r="F70" s="48"/>
    </row>
    <row r="71" spans="1:6" ht="55.15" customHeight="1" thickBot="1" x14ac:dyDescent="0.9">
      <c r="B71" s="117" t="s">
        <v>56</v>
      </c>
      <c r="C71" s="118"/>
      <c r="E71" s="48"/>
      <c r="F71" s="11"/>
    </row>
    <row r="72" spans="1:6" s="34" customFormat="1" ht="45.75" customHeight="1" thickBot="1" x14ac:dyDescent="0.9">
      <c r="A72" s="29"/>
      <c r="B72" s="115" t="s">
        <v>91</v>
      </c>
      <c r="C72" s="116"/>
      <c r="D72" s="98"/>
      <c r="E72" s="46"/>
      <c r="F72" s="46"/>
    </row>
    <row r="73" spans="1:6" s="43" customFormat="1" ht="61.9" customHeight="1" thickBot="1" x14ac:dyDescent="0.9">
      <c r="A73" s="42" t="s">
        <v>33</v>
      </c>
      <c r="B73" s="54" t="s">
        <v>116</v>
      </c>
      <c r="C73" s="40"/>
      <c r="E73" s="97"/>
      <c r="F73" s="92"/>
    </row>
    <row r="74" spans="1:6" s="43" customFormat="1" ht="61.9" customHeight="1" thickBot="1" x14ac:dyDescent="0.9">
      <c r="A74" s="42" t="s">
        <v>34</v>
      </c>
      <c r="B74" s="113" t="s">
        <v>115</v>
      </c>
      <c r="C74" s="41"/>
      <c r="E74" s="97"/>
      <c r="F74" s="92"/>
    </row>
    <row r="75" spans="1:6" s="17" customFormat="1" ht="15.75" customHeight="1" thickBot="1" x14ac:dyDescent="0.9">
      <c r="A75" s="28"/>
      <c r="B75" s="53"/>
      <c r="C75" s="85"/>
      <c r="D75" s="97"/>
      <c r="E75" s="48"/>
      <c r="F75" s="48"/>
    </row>
    <row r="76" spans="1:6" s="34" customFormat="1" ht="45.75" customHeight="1" thickBot="1" x14ac:dyDescent="0.9">
      <c r="A76" s="29"/>
      <c r="B76" s="115" t="s">
        <v>92</v>
      </c>
      <c r="C76" s="116"/>
      <c r="D76" s="98"/>
      <c r="E76" s="46"/>
      <c r="F76" s="46"/>
    </row>
    <row r="77" spans="1:6" s="43" customFormat="1" ht="61.9" customHeight="1" thickBot="1" x14ac:dyDescent="0.9">
      <c r="A77" s="42" t="s">
        <v>35</v>
      </c>
      <c r="B77" s="54" t="s">
        <v>114</v>
      </c>
      <c r="C77" s="40"/>
      <c r="E77" s="95"/>
      <c r="F77" s="92"/>
    </row>
    <row r="78" spans="1:6" s="43" customFormat="1" ht="61.9" customHeight="1" thickBot="1" x14ac:dyDescent="0.9">
      <c r="A78" s="42" t="s">
        <v>36</v>
      </c>
      <c r="B78" s="113" t="s">
        <v>83</v>
      </c>
      <c r="C78" s="40"/>
      <c r="E78" s="104"/>
      <c r="F78" s="92"/>
    </row>
    <row r="79" spans="1:6" x14ac:dyDescent="0.75">
      <c r="B79" s="114"/>
      <c r="E79" s="48"/>
      <c r="F79" s="11"/>
    </row>
    <row r="80" spans="1:6" x14ac:dyDescent="0.75">
      <c r="E80" s="48"/>
      <c r="F80" s="11"/>
    </row>
    <row r="81" spans="5:6" x14ac:dyDescent="0.75">
      <c r="E81" s="48"/>
      <c r="F81" s="11"/>
    </row>
    <row r="82" spans="5:6" x14ac:dyDescent="0.75">
      <c r="E82" s="48"/>
      <c r="F82" s="11"/>
    </row>
  </sheetData>
  <sheetProtection password="86F9" sheet="1" objects="1" scenarios="1" selectLockedCells="1" selectUnlockedCells="1"/>
  <protectedRanges>
    <protectedRange algorithmName="SHA-512" hashValue="z1nhgptx9cbaoUBLJYhN6aC+WhaKPTVq7q5ufA5UC3AVc5HvIEDXmpHWuPQjfQzXz1V77moPT5p15DHV36zSWw==" saltValue="bgQHnzxQE4NmO30YrfBUrA==" spinCount="100000" sqref="C14:C16" name="Ihre Antwort"/>
  </protectedRanges>
  <mergeCells count="24">
    <mergeCell ref="B1:C1"/>
    <mergeCell ref="B4:C4"/>
    <mergeCell ref="B18:C18"/>
    <mergeCell ref="B28:C28"/>
    <mergeCell ref="B45:C45"/>
    <mergeCell ref="B5:C5"/>
    <mergeCell ref="B9:C9"/>
    <mergeCell ref="B13:C13"/>
    <mergeCell ref="B19:C19"/>
    <mergeCell ref="B29:C29"/>
    <mergeCell ref="B23:C23"/>
    <mergeCell ref="B33:C33"/>
    <mergeCell ref="B37:C37"/>
    <mergeCell ref="B41:C41"/>
    <mergeCell ref="B72:C72"/>
    <mergeCell ref="B76:C76"/>
    <mergeCell ref="B58:C58"/>
    <mergeCell ref="B71:C71"/>
    <mergeCell ref="B46:C46"/>
    <mergeCell ref="B63:C63"/>
    <mergeCell ref="B67:C67"/>
    <mergeCell ref="B50:C50"/>
    <mergeCell ref="B54:C54"/>
    <mergeCell ref="B59:C59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49" fitToHeight="0" orientation="portrait" r:id="rId1"/>
  <rowBreaks count="7" manualBreakCount="7">
    <brk id="16" max="16383" man="1"/>
    <brk id="27" max="16383" man="1"/>
    <brk id="36" max="16383" man="1"/>
    <brk id="44" max="16383" man="1"/>
    <brk id="57" max="16383" man="1"/>
    <brk id="70" max="16383" man="1"/>
    <brk id="1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Group Box 10">
              <controlPr defaultSize="0" autoFill="0" autoPict="0" altText="">
                <anchor moveWithCells="1">
                  <from>
                    <xdr:col>2</xdr:col>
                    <xdr:colOff>0</xdr:colOff>
                    <xdr:row>4</xdr:row>
                    <xdr:rowOff>533400</xdr:rowOff>
                  </from>
                  <to>
                    <xdr:col>3</xdr:col>
                    <xdr:colOff>0</xdr:colOff>
                    <xdr:row>5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>
                <anchor moveWithCells="1">
                  <from>
                    <xdr:col>2</xdr:col>
                    <xdr:colOff>285750</xdr:colOff>
                    <xdr:row>5</xdr:row>
                    <xdr:rowOff>523875</xdr:rowOff>
                  </from>
                  <to>
                    <xdr:col>2</xdr:col>
                    <xdr:colOff>523875</xdr:colOff>
                    <xdr:row>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Option Button 19">
              <controlPr defaultSize="0" autoFill="0" autoLine="0" autoPict="0">
                <anchor moveWithCells="1">
                  <from>
                    <xdr:col>2</xdr:col>
                    <xdr:colOff>1076325</xdr:colOff>
                    <xdr:row>5</xdr:row>
                    <xdr:rowOff>523875</xdr:rowOff>
                  </from>
                  <to>
                    <xdr:col>2</xdr:col>
                    <xdr:colOff>1314450</xdr:colOff>
                    <xdr:row>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Option Button 20">
              <controlPr defaultSize="0" autoFill="0" autoLine="0" autoPict="0">
                <anchor moveWithCells="1">
                  <from>
                    <xdr:col>2</xdr:col>
                    <xdr:colOff>1857375</xdr:colOff>
                    <xdr:row>5</xdr:row>
                    <xdr:rowOff>523875</xdr:rowOff>
                  </from>
                  <to>
                    <xdr:col>2</xdr:col>
                    <xdr:colOff>2105025</xdr:colOff>
                    <xdr:row>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Option Button 21">
              <controlPr defaultSize="0" autoFill="0" autoLine="0" autoPict="0">
                <anchor moveWithCells="1">
                  <from>
                    <xdr:col>2</xdr:col>
                    <xdr:colOff>2647950</xdr:colOff>
                    <xdr:row>5</xdr:row>
                    <xdr:rowOff>523875</xdr:rowOff>
                  </from>
                  <to>
                    <xdr:col>2</xdr:col>
                    <xdr:colOff>2886075</xdr:colOff>
                    <xdr:row>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Option Button 22">
              <controlPr defaultSize="0" autoFill="0" autoLine="0" autoPict="0">
                <anchor moveWithCells="1">
                  <from>
                    <xdr:col>2</xdr:col>
                    <xdr:colOff>3438525</xdr:colOff>
                    <xdr:row>5</xdr:row>
                    <xdr:rowOff>523875</xdr:rowOff>
                  </from>
                  <to>
                    <xdr:col>2</xdr:col>
                    <xdr:colOff>3676650</xdr:colOff>
                    <xdr:row>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Group Box 23">
              <controlPr defaultSize="0" autoFill="0" autoPict="0">
                <anchor moveWithCells="1">
                  <from>
                    <xdr:col>2</xdr:col>
                    <xdr:colOff>0</xdr:colOff>
                    <xdr:row>5</xdr:row>
                    <xdr:rowOff>771525</xdr:rowOff>
                  </from>
                  <to>
                    <xdr:col>2</xdr:col>
                    <xdr:colOff>4105275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Option Button 24">
              <controlPr defaultSize="0" autoFill="0" autoLine="0" autoPict="0">
                <anchor moveWithCells="1">
                  <from>
                    <xdr:col>2</xdr:col>
                    <xdr:colOff>295275</xdr:colOff>
                    <xdr:row>6</xdr:row>
                    <xdr:rowOff>514350</xdr:rowOff>
                  </from>
                  <to>
                    <xdr:col>2</xdr:col>
                    <xdr:colOff>533400</xdr:colOff>
                    <xdr:row>6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Option Button 25">
              <controlPr defaultSize="0" autoFill="0" autoLine="0" autoPict="0">
                <anchor moveWithCells="1">
                  <from>
                    <xdr:col>2</xdr:col>
                    <xdr:colOff>1085850</xdr:colOff>
                    <xdr:row>6</xdr:row>
                    <xdr:rowOff>514350</xdr:rowOff>
                  </from>
                  <to>
                    <xdr:col>2</xdr:col>
                    <xdr:colOff>1323975</xdr:colOff>
                    <xdr:row>6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Option Button 26">
              <controlPr defaultSize="0" autoFill="0" autoLine="0" autoPict="0">
                <anchor moveWithCells="1">
                  <from>
                    <xdr:col>2</xdr:col>
                    <xdr:colOff>1866900</xdr:colOff>
                    <xdr:row>6</xdr:row>
                    <xdr:rowOff>514350</xdr:rowOff>
                  </from>
                  <to>
                    <xdr:col>2</xdr:col>
                    <xdr:colOff>2105025</xdr:colOff>
                    <xdr:row>6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Option Button 27">
              <controlPr defaultSize="0" autoFill="0" autoLine="0" autoPict="0">
                <anchor moveWithCells="1">
                  <from>
                    <xdr:col>2</xdr:col>
                    <xdr:colOff>2657475</xdr:colOff>
                    <xdr:row>6</xdr:row>
                    <xdr:rowOff>514350</xdr:rowOff>
                  </from>
                  <to>
                    <xdr:col>2</xdr:col>
                    <xdr:colOff>2895600</xdr:colOff>
                    <xdr:row>6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Option Button 28">
              <controlPr defaultSize="0" autoFill="0" autoLine="0" autoPict="0">
                <anchor moveWithCells="1">
                  <from>
                    <xdr:col>2</xdr:col>
                    <xdr:colOff>3429000</xdr:colOff>
                    <xdr:row>6</xdr:row>
                    <xdr:rowOff>514350</xdr:rowOff>
                  </from>
                  <to>
                    <xdr:col>2</xdr:col>
                    <xdr:colOff>3676650</xdr:colOff>
                    <xdr:row>6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Group Box 29">
              <controlPr defaultSize="0" autoFill="0" autoPict="0">
                <anchor moveWithCells="1">
                  <from>
                    <xdr:col>1</xdr:col>
                    <xdr:colOff>6400800</xdr:colOff>
                    <xdr:row>8</xdr:row>
                    <xdr:rowOff>466725</xdr:rowOff>
                  </from>
                  <to>
                    <xdr:col>3</xdr:col>
                    <xdr:colOff>0</xdr:colOff>
                    <xdr:row>9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Group Box 30">
              <controlPr defaultSize="0" autoFill="0" autoPict="0">
                <anchor moveWithCells="1">
                  <from>
                    <xdr:col>1</xdr:col>
                    <xdr:colOff>6400800</xdr:colOff>
                    <xdr:row>9</xdr:row>
                    <xdr:rowOff>771525</xdr:rowOff>
                  </from>
                  <to>
                    <xdr:col>3</xdr:col>
                    <xdr:colOff>0</xdr:colOff>
                    <xdr:row>10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Group Box 31">
              <controlPr defaultSize="0" autoFill="0" autoPict="0">
                <anchor moveWithCells="1">
                  <from>
                    <xdr:col>1</xdr:col>
                    <xdr:colOff>6400800</xdr:colOff>
                    <xdr:row>10</xdr:row>
                    <xdr:rowOff>771525</xdr:rowOff>
                  </from>
                  <to>
                    <xdr:col>3</xdr:col>
                    <xdr:colOff>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Option Button 32">
              <controlPr defaultSize="0" autoFill="0" autoLine="0" autoPict="0">
                <anchor moveWithCells="1">
                  <from>
                    <xdr:col>2</xdr:col>
                    <xdr:colOff>295275</xdr:colOff>
                    <xdr:row>9</xdr:row>
                    <xdr:rowOff>504825</xdr:rowOff>
                  </from>
                  <to>
                    <xdr:col>2</xdr:col>
                    <xdr:colOff>533400</xdr:colOff>
                    <xdr:row>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Option Button 33">
              <controlPr defaultSize="0" autoFill="0" autoLine="0" autoPict="0">
                <anchor moveWithCells="1">
                  <from>
                    <xdr:col>2</xdr:col>
                    <xdr:colOff>1085850</xdr:colOff>
                    <xdr:row>9</xdr:row>
                    <xdr:rowOff>504825</xdr:rowOff>
                  </from>
                  <to>
                    <xdr:col>2</xdr:col>
                    <xdr:colOff>1323975</xdr:colOff>
                    <xdr:row>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Option Button 34">
              <controlPr defaultSize="0" autoFill="0" autoLine="0" autoPict="0">
                <anchor moveWithCells="1">
                  <from>
                    <xdr:col>2</xdr:col>
                    <xdr:colOff>1866900</xdr:colOff>
                    <xdr:row>9</xdr:row>
                    <xdr:rowOff>504825</xdr:rowOff>
                  </from>
                  <to>
                    <xdr:col>2</xdr:col>
                    <xdr:colOff>2105025</xdr:colOff>
                    <xdr:row>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Option Button 35">
              <controlPr defaultSize="0" autoFill="0" autoLine="0" autoPict="0">
                <anchor moveWithCells="1">
                  <from>
                    <xdr:col>2</xdr:col>
                    <xdr:colOff>2657475</xdr:colOff>
                    <xdr:row>9</xdr:row>
                    <xdr:rowOff>504825</xdr:rowOff>
                  </from>
                  <to>
                    <xdr:col>2</xdr:col>
                    <xdr:colOff>2895600</xdr:colOff>
                    <xdr:row>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Option Button 36">
              <controlPr defaultSize="0" autoFill="0" autoLine="0" autoPict="0">
                <anchor moveWithCells="1">
                  <from>
                    <xdr:col>2</xdr:col>
                    <xdr:colOff>3438525</xdr:colOff>
                    <xdr:row>9</xdr:row>
                    <xdr:rowOff>504825</xdr:rowOff>
                  </from>
                  <to>
                    <xdr:col>2</xdr:col>
                    <xdr:colOff>3686175</xdr:colOff>
                    <xdr:row>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4" name="Group Box 70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5" name="Option Button 71">
              <controlPr defaultSize="0" autoFill="0" autoLine="0" autoPict="0">
                <anchor moveWithCells="1">
                  <from>
                    <xdr:col>2</xdr:col>
                    <xdr:colOff>295275</xdr:colOff>
                    <xdr:row>13</xdr:row>
                    <xdr:rowOff>504825</xdr:rowOff>
                  </from>
                  <to>
                    <xdr:col>2</xdr:col>
                    <xdr:colOff>533400</xdr:colOff>
                    <xdr:row>13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6" name="Option Button 72">
              <controlPr defaultSize="0" autoFill="0" autoLine="0" autoPict="0">
                <anchor moveWithCells="1">
                  <from>
                    <xdr:col>2</xdr:col>
                    <xdr:colOff>1085850</xdr:colOff>
                    <xdr:row>13</xdr:row>
                    <xdr:rowOff>504825</xdr:rowOff>
                  </from>
                  <to>
                    <xdr:col>2</xdr:col>
                    <xdr:colOff>1323975</xdr:colOff>
                    <xdr:row>13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7" name="Option Button 73">
              <controlPr defaultSize="0" autoFill="0" autoLine="0" autoPict="0">
                <anchor moveWithCells="1">
                  <from>
                    <xdr:col>2</xdr:col>
                    <xdr:colOff>1866900</xdr:colOff>
                    <xdr:row>13</xdr:row>
                    <xdr:rowOff>504825</xdr:rowOff>
                  </from>
                  <to>
                    <xdr:col>2</xdr:col>
                    <xdr:colOff>2105025</xdr:colOff>
                    <xdr:row>13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8" name="Option Button 74">
              <controlPr defaultSize="0" autoFill="0" autoLine="0" autoPict="0">
                <anchor moveWithCells="1">
                  <from>
                    <xdr:col>2</xdr:col>
                    <xdr:colOff>2657475</xdr:colOff>
                    <xdr:row>13</xdr:row>
                    <xdr:rowOff>504825</xdr:rowOff>
                  </from>
                  <to>
                    <xdr:col>2</xdr:col>
                    <xdr:colOff>2895600</xdr:colOff>
                    <xdr:row>13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9" name="Option Button 75">
              <controlPr defaultSize="0" autoFill="0" autoLine="0" autoPict="0">
                <anchor moveWithCells="1">
                  <from>
                    <xdr:col>2</xdr:col>
                    <xdr:colOff>3438525</xdr:colOff>
                    <xdr:row>13</xdr:row>
                    <xdr:rowOff>504825</xdr:rowOff>
                  </from>
                  <to>
                    <xdr:col>2</xdr:col>
                    <xdr:colOff>3686175</xdr:colOff>
                    <xdr:row>13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Group Box 76">
              <controlPr defaultSize="0" autoFill="0" autoPict="0">
                <anchor moveWithCells="1">
                  <from>
                    <xdr:col>1</xdr:col>
                    <xdr:colOff>6400800</xdr:colOff>
                    <xdr:row>13</xdr:row>
                    <xdr:rowOff>771525</xdr:rowOff>
                  </from>
                  <to>
                    <xdr:col>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1" name="Group Box 82">
              <controlPr defaultSize="0" autoFill="0" autoPict="0">
                <anchor moveWithCells="1">
                  <from>
                    <xdr:col>2</xdr:col>
                    <xdr:colOff>0</xdr:colOff>
                    <xdr:row>14</xdr:row>
                    <xdr:rowOff>771525</xdr:rowOff>
                  </from>
                  <to>
                    <xdr:col>2</xdr:col>
                    <xdr:colOff>4095750</xdr:colOff>
                    <xdr:row>15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2" name="Option Button 83">
              <controlPr defaultSize="0" autoFill="0" autoLine="0" autoPict="0">
                <anchor moveWithCells="1">
                  <from>
                    <xdr:col>2</xdr:col>
                    <xdr:colOff>314325</xdr:colOff>
                    <xdr:row>15</xdr:row>
                    <xdr:rowOff>495300</xdr:rowOff>
                  </from>
                  <to>
                    <xdr:col>2</xdr:col>
                    <xdr:colOff>552450</xdr:colOff>
                    <xdr:row>15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3" name="Option Button 84">
              <controlPr defaultSize="0" autoFill="0" autoLine="0" autoPict="0">
                <anchor moveWithCells="1">
                  <from>
                    <xdr:col>2</xdr:col>
                    <xdr:colOff>1104900</xdr:colOff>
                    <xdr:row>15</xdr:row>
                    <xdr:rowOff>495300</xdr:rowOff>
                  </from>
                  <to>
                    <xdr:col>2</xdr:col>
                    <xdr:colOff>1343025</xdr:colOff>
                    <xdr:row>15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4" name="Option Button 85">
              <controlPr defaultSize="0" autoFill="0" autoLine="0" autoPict="0">
                <anchor moveWithCells="1">
                  <from>
                    <xdr:col>2</xdr:col>
                    <xdr:colOff>1885950</xdr:colOff>
                    <xdr:row>15</xdr:row>
                    <xdr:rowOff>495300</xdr:rowOff>
                  </from>
                  <to>
                    <xdr:col>2</xdr:col>
                    <xdr:colOff>2124075</xdr:colOff>
                    <xdr:row>15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5" name="Option Button 86">
              <controlPr defaultSize="0" autoFill="0" autoLine="0" autoPict="0">
                <anchor moveWithCells="1">
                  <from>
                    <xdr:col>2</xdr:col>
                    <xdr:colOff>2676525</xdr:colOff>
                    <xdr:row>15</xdr:row>
                    <xdr:rowOff>495300</xdr:rowOff>
                  </from>
                  <to>
                    <xdr:col>2</xdr:col>
                    <xdr:colOff>2914650</xdr:colOff>
                    <xdr:row>15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6" name="Option Button 87">
              <controlPr defaultSize="0" autoFill="0" autoLine="0" autoPict="0">
                <anchor moveWithCells="1">
                  <from>
                    <xdr:col>2</xdr:col>
                    <xdr:colOff>3438525</xdr:colOff>
                    <xdr:row>15</xdr:row>
                    <xdr:rowOff>495300</xdr:rowOff>
                  </from>
                  <to>
                    <xdr:col>2</xdr:col>
                    <xdr:colOff>3686175</xdr:colOff>
                    <xdr:row>15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7" name="Group Box 88">
              <controlPr defaultSize="0" autoFill="0" autoPict="0">
                <anchor moveWithCells="1">
                  <from>
                    <xdr:col>1</xdr:col>
                    <xdr:colOff>6400800</xdr:colOff>
                    <xdr:row>18</xdr:row>
                    <xdr:rowOff>771525</xdr:rowOff>
                  </from>
                  <to>
                    <xdr:col>2</xdr:col>
                    <xdr:colOff>4105275</xdr:colOff>
                    <xdr:row>19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8" name="Option Button 89">
              <controlPr defaultSize="0" autoFill="0" autoLine="0" autoPict="0">
                <anchor moveWithCells="1">
                  <from>
                    <xdr:col>2</xdr:col>
                    <xdr:colOff>304800</xdr:colOff>
                    <xdr:row>19</xdr:row>
                    <xdr:rowOff>495300</xdr:rowOff>
                  </from>
                  <to>
                    <xdr:col>2</xdr:col>
                    <xdr:colOff>542925</xdr:colOff>
                    <xdr:row>19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9" name="Option Button 90">
              <controlPr defaultSize="0" autoFill="0" autoLine="0" autoPict="0">
                <anchor moveWithCells="1">
                  <from>
                    <xdr:col>2</xdr:col>
                    <xdr:colOff>1095375</xdr:colOff>
                    <xdr:row>19</xdr:row>
                    <xdr:rowOff>495300</xdr:rowOff>
                  </from>
                  <to>
                    <xdr:col>2</xdr:col>
                    <xdr:colOff>1333500</xdr:colOff>
                    <xdr:row>19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0" name="Option Button 91">
              <controlPr defaultSize="0" autoFill="0" autoLine="0" autoPict="0">
                <anchor moveWithCells="1">
                  <from>
                    <xdr:col>2</xdr:col>
                    <xdr:colOff>1876425</xdr:colOff>
                    <xdr:row>19</xdr:row>
                    <xdr:rowOff>495300</xdr:rowOff>
                  </from>
                  <to>
                    <xdr:col>2</xdr:col>
                    <xdr:colOff>2114550</xdr:colOff>
                    <xdr:row>19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1" name="Option Button 92">
              <controlPr defaultSize="0" autoFill="0" autoLine="0" autoPict="0">
                <anchor moveWithCells="1">
                  <from>
                    <xdr:col>2</xdr:col>
                    <xdr:colOff>2667000</xdr:colOff>
                    <xdr:row>19</xdr:row>
                    <xdr:rowOff>495300</xdr:rowOff>
                  </from>
                  <to>
                    <xdr:col>2</xdr:col>
                    <xdr:colOff>2905125</xdr:colOff>
                    <xdr:row>19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2" name="Option Button 93">
              <controlPr defaultSize="0" autoFill="0" autoLine="0" autoPict="0">
                <anchor moveWithCells="1">
                  <from>
                    <xdr:col>2</xdr:col>
                    <xdr:colOff>3438525</xdr:colOff>
                    <xdr:row>19</xdr:row>
                    <xdr:rowOff>495300</xdr:rowOff>
                  </from>
                  <to>
                    <xdr:col>2</xdr:col>
                    <xdr:colOff>3686175</xdr:colOff>
                    <xdr:row>19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3" name="Group Box 94">
              <controlPr defaultSize="0" autoFill="0" autoPict="0">
                <anchor moveWithCells="1">
                  <from>
                    <xdr:col>1</xdr:col>
                    <xdr:colOff>6400800</xdr:colOff>
                    <xdr:row>20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4" name="Option Button 95">
              <controlPr defaultSize="0" autoFill="0" autoLine="0" autoPict="0">
                <anchor moveWithCells="1">
                  <from>
                    <xdr:col>2</xdr:col>
                    <xdr:colOff>304800</xdr:colOff>
                    <xdr:row>20</xdr:row>
                    <xdr:rowOff>504825</xdr:rowOff>
                  </from>
                  <to>
                    <xdr:col>2</xdr:col>
                    <xdr:colOff>542925</xdr:colOff>
                    <xdr:row>20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5" name="Option Button 96">
              <controlPr defaultSize="0" autoFill="0" autoLine="0" autoPict="0">
                <anchor moveWithCells="1">
                  <from>
                    <xdr:col>2</xdr:col>
                    <xdr:colOff>1095375</xdr:colOff>
                    <xdr:row>20</xdr:row>
                    <xdr:rowOff>504825</xdr:rowOff>
                  </from>
                  <to>
                    <xdr:col>2</xdr:col>
                    <xdr:colOff>1333500</xdr:colOff>
                    <xdr:row>20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6" name="Option Button 97">
              <controlPr defaultSize="0" autoFill="0" autoLine="0" autoPict="0">
                <anchor moveWithCells="1">
                  <from>
                    <xdr:col>2</xdr:col>
                    <xdr:colOff>1876425</xdr:colOff>
                    <xdr:row>20</xdr:row>
                    <xdr:rowOff>504825</xdr:rowOff>
                  </from>
                  <to>
                    <xdr:col>2</xdr:col>
                    <xdr:colOff>2114550</xdr:colOff>
                    <xdr:row>20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7" name="Option Button 98">
              <controlPr defaultSize="0" autoFill="0" autoLine="0" autoPict="0">
                <anchor moveWithCells="1">
                  <from>
                    <xdr:col>2</xdr:col>
                    <xdr:colOff>2667000</xdr:colOff>
                    <xdr:row>20</xdr:row>
                    <xdr:rowOff>504825</xdr:rowOff>
                  </from>
                  <to>
                    <xdr:col>2</xdr:col>
                    <xdr:colOff>2905125</xdr:colOff>
                    <xdr:row>20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8" name="Option Button 99">
              <controlPr defaultSize="0" autoFill="0" autoLine="0" autoPict="0">
                <anchor moveWithCells="1">
                  <from>
                    <xdr:col>2</xdr:col>
                    <xdr:colOff>3448050</xdr:colOff>
                    <xdr:row>20</xdr:row>
                    <xdr:rowOff>504825</xdr:rowOff>
                  </from>
                  <to>
                    <xdr:col>2</xdr:col>
                    <xdr:colOff>3695700</xdr:colOff>
                    <xdr:row>20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9" name="Group Box 112">
              <controlPr defaultSize="0" autoFill="0" autoPict="0">
                <anchor moveWithCells="1">
                  <from>
                    <xdr:col>1</xdr:col>
                    <xdr:colOff>6400800</xdr:colOff>
                    <xdr:row>30</xdr:row>
                    <xdr:rowOff>0</xdr:rowOff>
                  </from>
                  <to>
                    <xdr:col>3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0" name="Option Button 113">
              <controlPr defaultSize="0" autoFill="0" autoLine="0" autoPict="0">
                <anchor moveWithCells="1">
                  <from>
                    <xdr:col>2</xdr:col>
                    <xdr:colOff>304800</xdr:colOff>
                    <xdr:row>30</xdr:row>
                    <xdr:rowOff>476250</xdr:rowOff>
                  </from>
                  <to>
                    <xdr:col>2</xdr:col>
                    <xdr:colOff>542925</xdr:colOff>
                    <xdr:row>30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1" name="Option Button 114">
              <controlPr defaultSize="0" autoFill="0" autoLine="0" autoPict="0">
                <anchor moveWithCells="1">
                  <from>
                    <xdr:col>2</xdr:col>
                    <xdr:colOff>1095375</xdr:colOff>
                    <xdr:row>30</xdr:row>
                    <xdr:rowOff>476250</xdr:rowOff>
                  </from>
                  <to>
                    <xdr:col>2</xdr:col>
                    <xdr:colOff>1333500</xdr:colOff>
                    <xdr:row>30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2" name="Option Button 115">
              <controlPr defaultSize="0" autoFill="0" autoLine="0" autoPict="0">
                <anchor moveWithCells="1">
                  <from>
                    <xdr:col>2</xdr:col>
                    <xdr:colOff>1876425</xdr:colOff>
                    <xdr:row>30</xdr:row>
                    <xdr:rowOff>476250</xdr:rowOff>
                  </from>
                  <to>
                    <xdr:col>2</xdr:col>
                    <xdr:colOff>2114550</xdr:colOff>
                    <xdr:row>30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3" name="Option Button 116">
              <controlPr defaultSize="0" autoFill="0" autoLine="0" autoPict="0">
                <anchor moveWithCells="1">
                  <from>
                    <xdr:col>2</xdr:col>
                    <xdr:colOff>2667000</xdr:colOff>
                    <xdr:row>30</xdr:row>
                    <xdr:rowOff>476250</xdr:rowOff>
                  </from>
                  <to>
                    <xdr:col>2</xdr:col>
                    <xdr:colOff>2905125</xdr:colOff>
                    <xdr:row>30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4" name="Option Button 117">
              <controlPr defaultSize="0" autoFill="0" autoLine="0" autoPict="0">
                <anchor moveWithCells="1">
                  <from>
                    <xdr:col>2</xdr:col>
                    <xdr:colOff>3429000</xdr:colOff>
                    <xdr:row>30</xdr:row>
                    <xdr:rowOff>476250</xdr:rowOff>
                  </from>
                  <to>
                    <xdr:col>2</xdr:col>
                    <xdr:colOff>3676650</xdr:colOff>
                    <xdr:row>30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5" name="Group Box 118">
              <controlPr defaultSize="0" autoFill="0" autoPict="0">
                <anchor moveWithCells="1">
                  <from>
                    <xdr:col>1</xdr:col>
                    <xdr:colOff>6410325</xdr:colOff>
                    <xdr:row>28</xdr:row>
                    <xdr:rowOff>676275</xdr:rowOff>
                  </from>
                  <to>
                    <xdr:col>3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6" name="Option Button 119">
              <controlPr defaultSize="0" autoFill="0" autoLine="0" autoPict="0">
                <anchor moveWithCells="1">
                  <from>
                    <xdr:col>2</xdr:col>
                    <xdr:colOff>1104900</xdr:colOff>
                    <xdr:row>29</xdr:row>
                    <xdr:rowOff>409575</xdr:rowOff>
                  </from>
                  <to>
                    <xdr:col>2</xdr:col>
                    <xdr:colOff>1352550</xdr:colOff>
                    <xdr:row>29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7" name="Option Button 120">
              <controlPr defaultSize="0" autoFill="0" autoLine="0" autoPict="0">
                <anchor moveWithCells="1">
                  <from>
                    <xdr:col>2</xdr:col>
                    <xdr:colOff>2676525</xdr:colOff>
                    <xdr:row>29</xdr:row>
                    <xdr:rowOff>409575</xdr:rowOff>
                  </from>
                  <to>
                    <xdr:col>2</xdr:col>
                    <xdr:colOff>2924175</xdr:colOff>
                    <xdr:row>29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8" name="Option Button 121">
              <controlPr defaultSize="0" autoFill="0" autoLine="0" autoPict="0">
                <anchor moveWithCells="1">
                  <from>
                    <xdr:col>2</xdr:col>
                    <xdr:colOff>3419475</xdr:colOff>
                    <xdr:row>29</xdr:row>
                    <xdr:rowOff>371475</xdr:rowOff>
                  </from>
                  <to>
                    <xdr:col>2</xdr:col>
                    <xdr:colOff>3676650</xdr:colOff>
                    <xdr:row>29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9" name="Group Box 122">
              <controlPr defaultSize="0" autoFill="0" autoPict="0">
                <anchor moveWithCells="1">
                  <from>
                    <xdr:col>1</xdr:col>
                    <xdr:colOff>6400800</xdr:colOff>
                    <xdr:row>33</xdr:row>
                    <xdr:rowOff>0</xdr:rowOff>
                  </from>
                  <to>
                    <xdr:col>2</xdr:col>
                    <xdr:colOff>4105275</xdr:colOff>
                    <xdr:row>33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0" name="Option Button 123">
              <controlPr defaultSize="0" autoFill="0" autoLine="0" autoPict="0">
                <anchor moveWithCells="1">
                  <from>
                    <xdr:col>2</xdr:col>
                    <xdr:colOff>1095375</xdr:colOff>
                    <xdr:row>33</xdr:row>
                    <xdr:rowOff>476250</xdr:rowOff>
                  </from>
                  <to>
                    <xdr:col>2</xdr:col>
                    <xdr:colOff>1333500</xdr:colOff>
                    <xdr:row>33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1" name="Option Button 124">
              <controlPr defaultSize="0" autoFill="0" autoLine="0" autoPict="0">
                <anchor moveWithCells="1">
                  <from>
                    <xdr:col>2</xdr:col>
                    <xdr:colOff>2667000</xdr:colOff>
                    <xdr:row>33</xdr:row>
                    <xdr:rowOff>476250</xdr:rowOff>
                  </from>
                  <to>
                    <xdr:col>2</xdr:col>
                    <xdr:colOff>2905125</xdr:colOff>
                    <xdr:row>33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2" name="Option Button 125">
              <controlPr defaultSize="0" autoFill="0" autoLine="0" autoPict="0">
                <anchor moveWithCells="1">
                  <from>
                    <xdr:col>2</xdr:col>
                    <xdr:colOff>3448050</xdr:colOff>
                    <xdr:row>33</xdr:row>
                    <xdr:rowOff>447675</xdr:rowOff>
                  </from>
                  <to>
                    <xdr:col>2</xdr:col>
                    <xdr:colOff>3695700</xdr:colOff>
                    <xdr:row>33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3" name="Group Box 126">
              <controlPr defaultSize="0" autoFill="0" autoPict="0">
                <anchor moveWithCells="1">
                  <from>
                    <xdr:col>1</xdr:col>
                    <xdr:colOff>6400800</xdr:colOff>
                    <xdr:row>36</xdr:row>
                    <xdr:rowOff>771525</xdr:rowOff>
                  </from>
                  <to>
                    <xdr:col>2</xdr:col>
                    <xdr:colOff>4105275</xdr:colOff>
                    <xdr:row>37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4" name="Option Button 127">
              <controlPr defaultSize="0" autoFill="0" autoLine="0" autoPict="0">
                <anchor moveWithCells="1">
                  <from>
                    <xdr:col>2</xdr:col>
                    <xdr:colOff>1095375</xdr:colOff>
                    <xdr:row>37</xdr:row>
                    <xdr:rowOff>476250</xdr:rowOff>
                  </from>
                  <to>
                    <xdr:col>2</xdr:col>
                    <xdr:colOff>1333500</xdr:colOff>
                    <xdr:row>37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5" name="Option Button 128">
              <controlPr defaultSize="0" autoFill="0" autoLine="0" autoPict="0">
                <anchor moveWithCells="1">
                  <from>
                    <xdr:col>2</xdr:col>
                    <xdr:colOff>2667000</xdr:colOff>
                    <xdr:row>37</xdr:row>
                    <xdr:rowOff>476250</xdr:rowOff>
                  </from>
                  <to>
                    <xdr:col>2</xdr:col>
                    <xdr:colOff>2905125</xdr:colOff>
                    <xdr:row>37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66" name="Option Button 129">
              <controlPr defaultSize="0" autoFill="0" autoLine="0" autoPict="0">
                <anchor moveWithCells="1">
                  <from>
                    <xdr:col>2</xdr:col>
                    <xdr:colOff>3429000</xdr:colOff>
                    <xdr:row>37</xdr:row>
                    <xdr:rowOff>447675</xdr:rowOff>
                  </from>
                  <to>
                    <xdr:col>2</xdr:col>
                    <xdr:colOff>3676650</xdr:colOff>
                    <xdr:row>37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7" name="Group Box 130">
              <controlPr defaultSize="0" autoFill="0" autoPict="0">
                <anchor moveWithCells="1">
                  <from>
                    <xdr:col>1</xdr:col>
                    <xdr:colOff>6400800</xdr:colOff>
                    <xdr:row>38</xdr:row>
                    <xdr:rowOff>0</xdr:rowOff>
                  </from>
                  <to>
                    <xdr:col>2</xdr:col>
                    <xdr:colOff>4105275</xdr:colOff>
                    <xdr:row>38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8" name="Group Box 134">
              <controlPr defaultSize="0" autoFill="0" autoPict="0">
                <anchor moveWithCells="1">
                  <from>
                    <xdr:col>1</xdr:col>
                    <xdr:colOff>6410325</xdr:colOff>
                    <xdr:row>40</xdr:row>
                    <xdr:rowOff>990600</xdr:rowOff>
                  </from>
                  <to>
                    <xdr:col>3</xdr:col>
                    <xdr:colOff>0</xdr:colOff>
                    <xdr:row>41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9" name="Option Button 135">
              <controlPr defaultSize="0" autoFill="0" autoLine="0" autoPict="0">
                <anchor moveWithCells="1">
                  <from>
                    <xdr:col>2</xdr:col>
                    <xdr:colOff>1104900</xdr:colOff>
                    <xdr:row>41</xdr:row>
                    <xdr:rowOff>476250</xdr:rowOff>
                  </from>
                  <to>
                    <xdr:col>2</xdr:col>
                    <xdr:colOff>1343025</xdr:colOff>
                    <xdr:row>41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0" name="Option Button 136">
              <controlPr defaultSize="0" autoFill="0" autoLine="0" autoPict="0">
                <anchor moveWithCells="1">
                  <from>
                    <xdr:col>2</xdr:col>
                    <xdr:colOff>2676525</xdr:colOff>
                    <xdr:row>41</xdr:row>
                    <xdr:rowOff>476250</xdr:rowOff>
                  </from>
                  <to>
                    <xdr:col>2</xdr:col>
                    <xdr:colOff>2914650</xdr:colOff>
                    <xdr:row>41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1" name="Option Button 137">
              <controlPr defaultSize="0" autoFill="0" autoLine="0" autoPict="0">
                <anchor moveWithCells="1">
                  <from>
                    <xdr:col>2</xdr:col>
                    <xdr:colOff>3429000</xdr:colOff>
                    <xdr:row>41</xdr:row>
                    <xdr:rowOff>447675</xdr:rowOff>
                  </from>
                  <to>
                    <xdr:col>2</xdr:col>
                    <xdr:colOff>3676650</xdr:colOff>
                    <xdr:row>41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2" name="Group Box 138">
              <controlPr defaultSize="0" autoFill="0" autoPict="0">
                <anchor moveWithCells="1">
                  <from>
                    <xdr:col>1</xdr:col>
                    <xdr:colOff>6410325</xdr:colOff>
                    <xdr:row>41</xdr:row>
                    <xdr:rowOff>714375</xdr:rowOff>
                  </from>
                  <to>
                    <xdr:col>3</xdr:col>
                    <xdr:colOff>0</xdr:colOff>
                    <xdr:row>42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3" name="Option Button 139">
              <controlPr defaultSize="0" autoFill="0" autoLine="0" autoPict="0">
                <anchor moveWithCells="1">
                  <from>
                    <xdr:col>2</xdr:col>
                    <xdr:colOff>1123950</xdr:colOff>
                    <xdr:row>42</xdr:row>
                    <xdr:rowOff>476250</xdr:rowOff>
                  </from>
                  <to>
                    <xdr:col>2</xdr:col>
                    <xdr:colOff>1362075</xdr:colOff>
                    <xdr:row>42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4" name="Option Button 140">
              <controlPr defaultSize="0" autoFill="0" autoLine="0" autoPict="0">
                <anchor moveWithCells="1">
                  <from>
                    <xdr:col>2</xdr:col>
                    <xdr:colOff>2695575</xdr:colOff>
                    <xdr:row>42</xdr:row>
                    <xdr:rowOff>476250</xdr:rowOff>
                  </from>
                  <to>
                    <xdr:col>2</xdr:col>
                    <xdr:colOff>2933700</xdr:colOff>
                    <xdr:row>42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5" name="Option Button 141">
              <controlPr defaultSize="0" autoFill="0" autoLine="0" autoPict="0">
                <anchor moveWithCells="1">
                  <from>
                    <xdr:col>2</xdr:col>
                    <xdr:colOff>3438525</xdr:colOff>
                    <xdr:row>42</xdr:row>
                    <xdr:rowOff>447675</xdr:rowOff>
                  </from>
                  <to>
                    <xdr:col>2</xdr:col>
                    <xdr:colOff>3686175</xdr:colOff>
                    <xdr:row>42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6" name="Group Box 142">
              <controlPr defaultSize="0" autoFill="0" autoPict="0">
                <anchor moveWithCells="1">
                  <from>
                    <xdr:col>1</xdr:col>
                    <xdr:colOff>6400800</xdr:colOff>
                    <xdr:row>42</xdr:row>
                    <xdr:rowOff>714375</xdr:rowOff>
                  </from>
                  <to>
                    <xdr:col>2</xdr:col>
                    <xdr:colOff>4105275</xdr:colOff>
                    <xdr:row>44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7" name="Group Box 146">
              <controlPr defaultSize="0" autoFill="0" autoPict="0">
                <anchor moveWithCells="1">
                  <from>
                    <xdr:col>1</xdr:col>
                    <xdr:colOff>6400800</xdr:colOff>
                    <xdr:row>33</xdr:row>
                    <xdr:rowOff>762000</xdr:rowOff>
                  </from>
                  <to>
                    <xdr:col>3</xdr:col>
                    <xdr:colOff>0</xdr:colOff>
                    <xdr:row>34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8" name="Option Button 147">
              <controlPr defaultSize="0" autoFill="0" autoLine="0" autoPict="0">
                <anchor moveWithCells="1">
                  <from>
                    <xdr:col>2</xdr:col>
                    <xdr:colOff>304800</xdr:colOff>
                    <xdr:row>34</xdr:row>
                    <xdr:rowOff>495300</xdr:rowOff>
                  </from>
                  <to>
                    <xdr:col>2</xdr:col>
                    <xdr:colOff>542925</xdr:colOff>
                    <xdr:row>34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9" name="Option Button 148">
              <controlPr defaultSize="0" autoFill="0" autoLine="0" autoPict="0">
                <anchor moveWithCells="1">
                  <from>
                    <xdr:col>2</xdr:col>
                    <xdr:colOff>1095375</xdr:colOff>
                    <xdr:row>34</xdr:row>
                    <xdr:rowOff>495300</xdr:rowOff>
                  </from>
                  <to>
                    <xdr:col>2</xdr:col>
                    <xdr:colOff>1333500</xdr:colOff>
                    <xdr:row>34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80" name="Option Button 149">
              <controlPr defaultSize="0" autoFill="0" autoLine="0" autoPict="0">
                <anchor moveWithCells="1">
                  <from>
                    <xdr:col>2</xdr:col>
                    <xdr:colOff>1876425</xdr:colOff>
                    <xdr:row>34</xdr:row>
                    <xdr:rowOff>495300</xdr:rowOff>
                  </from>
                  <to>
                    <xdr:col>2</xdr:col>
                    <xdr:colOff>2114550</xdr:colOff>
                    <xdr:row>34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1" name="Option Button 150">
              <controlPr defaultSize="0" autoFill="0" autoLine="0" autoPict="0">
                <anchor moveWithCells="1">
                  <from>
                    <xdr:col>2</xdr:col>
                    <xdr:colOff>2667000</xdr:colOff>
                    <xdr:row>34</xdr:row>
                    <xdr:rowOff>495300</xdr:rowOff>
                  </from>
                  <to>
                    <xdr:col>2</xdr:col>
                    <xdr:colOff>2905125</xdr:colOff>
                    <xdr:row>34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2" name="Option Button 151">
              <controlPr defaultSize="0" autoFill="0" autoLine="0" autoPict="0">
                <anchor moveWithCells="1">
                  <from>
                    <xdr:col>2</xdr:col>
                    <xdr:colOff>3448050</xdr:colOff>
                    <xdr:row>34</xdr:row>
                    <xdr:rowOff>495300</xdr:rowOff>
                  </from>
                  <to>
                    <xdr:col>2</xdr:col>
                    <xdr:colOff>3695700</xdr:colOff>
                    <xdr:row>34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3" name="Group Box 152">
              <controlPr defaultSize="0" autoFill="0" autoPict="0">
                <anchor moveWithCells="1">
                  <from>
                    <xdr:col>1</xdr:col>
                    <xdr:colOff>6400800</xdr:colOff>
                    <xdr:row>38</xdr:row>
                    <xdr:rowOff>0</xdr:rowOff>
                  </from>
                  <to>
                    <xdr:col>3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4" name="Option Button 153">
              <controlPr defaultSize="0" autoFill="0" autoLine="0" autoPict="0">
                <anchor moveWithCells="1">
                  <from>
                    <xdr:col>2</xdr:col>
                    <xdr:colOff>304800</xdr:colOff>
                    <xdr:row>38</xdr:row>
                    <xdr:rowOff>476250</xdr:rowOff>
                  </from>
                  <to>
                    <xdr:col>2</xdr:col>
                    <xdr:colOff>561975</xdr:colOff>
                    <xdr:row>38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5" name="Option Button 154">
              <controlPr defaultSize="0" autoFill="0" autoLine="0" autoPict="0">
                <anchor moveWithCells="1">
                  <from>
                    <xdr:col>2</xdr:col>
                    <xdr:colOff>1095375</xdr:colOff>
                    <xdr:row>38</xdr:row>
                    <xdr:rowOff>476250</xdr:rowOff>
                  </from>
                  <to>
                    <xdr:col>2</xdr:col>
                    <xdr:colOff>1352550</xdr:colOff>
                    <xdr:row>38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6" name="Option Button 155">
              <controlPr defaultSize="0" autoFill="0" autoLine="0" autoPict="0">
                <anchor moveWithCells="1">
                  <from>
                    <xdr:col>2</xdr:col>
                    <xdr:colOff>1876425</xdr:colOff>
                    <xdr:row>38</xdr:row>
                    <xdr:rowOff>476250</xdr:rowOff>
                  </from>
                  <to>
                    <xdr:col>2</xdr:col>
                    <xdr:colOff>2133600</xdr:colOff>
                    <xdr:row>38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7" name="Option Button 156">
              <controlPr defaultSize="0" autoFill="0" autoLine="0" autoPict="0">
                <anchor moveWithCells="1">
                  <from>
                    <xdr:col>2</xdr:col>
                    <xdr:colOff>2667000</xdr:colOff>
                    <xdr:row>38</xdr:row>
                    <xdr:rowOff>476250</xdr:rowOff>
                  </from>
                  <to>
                    <xdr:col>2</xdr:col>
                    <xdr:colOff>2924175</xdr:colOff>
                    <xdr:row>38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8" name="Option Button 157">
              <controlPr defaultSize="0" autoFill="0" autoLine="0" autoPict="0">
                <anchor moveWithCells="1">
                  <from>
                    <xdr:col>2</xdr:col>
                    <xdr:colOff>3448050</xdr:colOff>
                    <xdr:row>38</xdr:row>
                    <xdr:rowOff>476250</xdr:rowOff>
                  </from>
                  <to>
                    <xdr:col>2</xdr:col>
                    <xdr:colOff>3714750</xdr:colOff>
                    <xdr:row>38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89" name="Group Box 188">
              <controlPr defaultSize="0" autoFill="0" autoPict="0">
                <anchor moveWithCells="1">
                  <from>
                    <xdr:col>1</xdr:col>
                    <xdr:colOff>6410325</xdr:colOff>
                    <xdr:row>16</xdr:row>
                    <xdr:rowOff>0</xdr:rowOff>
                  </from>
                  <to>
                    <xdr:col>3</xdr:col>
                    <xdr:colOff>0</xdr:colOff>
                    <xdr:row>17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0" name="Option Button 189">
              <controlPr defaultSize="0" autoFill="0" autoLine="0" autoPict="0">
                <anchor moveWithCells="1">
                  <from>
                    <xdr:col>2</xdr:col>
                    <xdr:colOff>304800</xdr:colOff>
                    <xdr:row>25</xdr:row>
                    <xdr:rowOff>438150</xdr:rowOff>
                  </from>
                  <to>
                    <xdr:col>2</xdr:col>
                    <xdr:colOff>571500</xdr:colOff>
                    <xdr:row>25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91" name="Option Button 190">
              <controlPr defaultSize="0" autoFill="0" autoLine="0" autoPict="0">
                <anchor moveWithCells="1">
                  <from>
                    <xdr:col>2</xdr:col>
                    <xdr:colOff>1095375</xdr:colOff>
                    <xdr:row>25</xdr:row>
                    <xdr:rowOff>438150</xdr:rowOff>
                  </from>
                  <to>
                    <xdr:col>2</xdr:col>
                    <xdr:colOff>1362075</xdr:colOff>
                    <xdr:row>25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92" name="Option Button 191">
              <controlPr defaultSize="0" autoFill="0" autoLine="0" autoPict="0">
                <anchor moveWithCells="1">
                  <from>
                    <xdr:col>2</xdr:col>
                    <xdr:colOff>1876425</xdr:colOff>
                    <xdr:row>25</xdr:row>
                    <xdr:rowOff>438150</xdr:rowOff>
                  </from>
                  <to>
                    <xdr:col>2</xdr:col>
                    <xdr:colOff>2143125</xdr:colOff>
                    <xdr:row>25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93" name="Option Button 192">
              <controlPr defaultSize="0" autoFill="0" autoLine="0" autoPict="0">
                <anchor moveWithCells="1">
                  <from>
                    <xdr:col>2</xdr:col>
                    <xdr:colOff>2667000</xdr:colOff>
                    <xdr:row>25</xdr:row>
                    <xdr:rowOff>438150</xdr:rowOff>
                  </from>
                  <to>
                    <xdr:col>2</xdr:col>
                    <xdr:colOff>2933700</xdr:colOff>
                    <xdr:row>25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94" name="Option Button 193">
              <controlPr defaultSize="0" autoFill="0" autoLine="0" autoPict="0">
                <anchor moveWithCells="1">
                  <from>
                    <xdr:col>2</xdr:col>
                    <xdr:colOff>3429000</xdr:colOff>
                    <xdr:row>25</xdr:row>
                    <xdr:rowOff>438150</xdr:rowOff>
                  </from>
                  <to>
                    <xdr:col>2</xdr:col>
                    <xdr:colOff>3705225</xdr:colOff>
                    <xdr:row>25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95" name="Group Box 206">
              <controlPr defaultSize="0" autoFill="0" autoPict="0">
                <anchor moveWithCells="1">
                  <from>
                    <xdr:col>1</xdr:col>
                    <xdr:colOff>6400800</xdr:colOff>
                    <xdr:row>45</xdr:row>
                    <xdr:rowOff>504825</xdr:rowOff>
                  </from>
                  <to>
                    <xdr:col>3</xdr:col>
                    <xdr:colOff>0</xdr:colOff>
                    <xdr:row>46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96" name="Group Box 212">
              <controlPr defaultSize="0" autoFill="0" autoPict="0">
                <anchor moveWithCells="1">
                  <from>
                    <xdr:col>2</xdr:col>
                    <xdr:colOff>0</xdr:colOff>
                    <xdr:row>47</xdr:row>
                    <xdr:rowOff>0</xdr:rowOff>
                  </from>
                  <to>
                    <xdr:col>3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97" name="Option Button 213">
              <controlPr defaultSize="0" autoFill="0" autoLine="0" autoPict="0">
                <anchor moveWithCells="1">
                  <from>
                    <xdr:col>2</xdr:col>
                    <xdr:colOff>1114425</xdr:colOff>
                    <xdr:row>47</xdr:row>
                    <xdr:rowOff>419100</xdr:rowOff>
                  </from>
                  <to>
                    <xdr:col>2</xdr:col>
                    <xdr:colOff>1352550</xdr:colOff>
                    <xdr:row>47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98" name="Option Button 214">
              <controlPr defaultSize="0" autoFill="0" autoLine="0" autoPict="0">
                <anchor moveWithCells="1">
                  <from>
                    <xdr:col>2</xdr:col>
                    <xdr:colOff>2686050</xdr:colOff>
                    <xdr:row>47</xdr:row>
                    <xdr:rowOff>419100</xdr:rowOff>
                  </from>
                  <to>
                    <xdr:col>2</xdr:col>
                    <xdr:colOff>2924175</xdr:colOff>
                    <xdr:row>47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99" name="Group Box 215">
              <controlPr defaultSize="0" autoFill="0" autoPict="0">
                <anchor moveWithCells="1">
                  <from>
                    <xdr:col>1</xdr:col>
                    <xdr:colOff>6410325</xdr:colOff>
                    <xdr:row>49</xdr:row>
                    <xdr:rowOff>0</xdr:rowOff>
                  </from>
                  <to>
                    <xdr:col>3</xdr:col>
                    <xdr:colOff>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00" name="Option Button 218">
              <controlPr defaultSize="0" autoFill="0" autoLine="0" autoPict="0">
                <anchor moveWithCells="1">
                  <from>
                    <xdr:col>2</xdr:col>
                    <xdr:colOff>3448050</xdr:colOff>
                    <xdr:row>47</xdr:row>
                    <xdr:rowOff>409575</xdr:rowOff>
                  </from>
                  <to>
                    <xdr:col>2</xdr:col>
                    <xdr:colOff>3695700</xdr:colOff>
                    <xdr:row>47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01" name="Group Box 220">
              <controlPr defaultSize="0" autoFill="0" autoPict="0">
                <anchor moveWithCells="1">
                  <from>
                    <xdr:col>1</xdr:col>
                    <xdr:colOff>6410325</xdr:colOff>
                    <xdr:row>49</xdr:row>
                    <xdr:rowOff>0</xdr:rowOff>
                  </from>
                  <to>
                    <xdr:col>3</xdr:col>
                    <xdr:colOff>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02" name="Option Button 221">
              <controlPr defaultSize="0" autoFill="0" autoLine="0" autoPict="0">
                <anchor moveWithCells="1">
                  <from>
                    <xdr:col>2</xdr:col>
                    <xdr:colOff>1104900</xdr:colOff>
                    <xdr:row>24</xdr:row>
                    <xdr:rowOff>438150</xdr:rowOff>
                  </from>
                  <to>
                    <xdr:col>2</xdr:col>
                    <xdr:colOff>1343025</xdr:colOff>
                    <xdr:row>24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03" name="Option Button 222">
              <controlPr defaultSize="0" autoFill="0" autoLine="0" autoPict="0">
                <anchor moveWithCells="1">
                  <from>
                    <xdr:col>2</xdr:col>
                    <xdr:colOff>2676525</xdr:colOff>
                    <xdr:row>24</xdr:row>
                    <xdr:rowOff>438150</xdr:rowOff>
                  </from>
                  <to>
                    <xdr:col>2</xdr:col>
                    <xdr:colOff>2914650</xdr:colOff>
                    <xdr:row>24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04" name="Option Button 223">
              <controlPr defaultSize="0" autoFill="0" autoLine="0" autoPict="0">
                <anchor moveWithCells="1">
                  <from>
                    <xdr:col>2</xdr:col>
                    <xdr:colOff>3429000</xdr:colOff>
                    <xdr:row>24</xdr:row>
                    <xdr:rowOff>419100</xdr:rowOff>
                  </from>
                  <to>
                    <xdr:col>2</xdr:col>
                    <xdr:colOff>3676650</xdr:colOff>
                    <xdr:row>24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05" name="Group Box 224">
              <controlPr defaultSize="0" autoFill="0" autoPict="0">
                <anchor moveWithCells="1">
                  <from>
                    <xdr:col>2</xdr:col>
                    <xdr:colOff>0</xdr:colOff>
                    <xdr:row>49</xdr:row>
                    <xdr:rowOff>771525</xdr:rowOff>
                  </from>
                  <to>
                    <xdr:col>3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06" name="Option Button 225">
              <controlPr defaultSize="0" autoFill="0" autoLine="0" autoPict="0">
                <anchor moveWithCells="1">
                  <from>
                    <xdr:col>2</xdr:col>
                    <xdr:colOff>295275</xdr:colOff>
                    <xdr:row>50</xdr:row>
                    <xdr:rowOff>504825</xdr:rowOff>
                  </from>
                  <to>
                    <xdr:col>2</xdr:col>
                    <xdr:colOff>533400</xdr:colOff>
                    <xdr:row>50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07" name="Option Button 226">
              <controlPr defaultSize="0" autoFill="0" autoLine="0" autoPict="0">
                <anchor moveWithCells="1">
                  <from>
                    <xdr:col>2</xdr:col>
                    <xdr:colOff>1085850</xdr:colOff>
                    <xdr:row>50</xdr:row>
                    <xdr:rowOff>504825</xdr:rowOff>
                  </from>
                  <to>
                    <xdr:col>2</xdr:col>
                    <xdr:colOff>1323975</xdr:colOff>
                    <xdr:row>50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08" name="Option Button 227">
              <controlPr defaultSize="0" autoFill="0" autoLine="0" autoPict="0">
                <anchor moveWithCells="1">
                  <from>
                    <xdr:col>2</xdr:col>
                    <xdr:colOff>1866900</xdr:colOff>
                    <xdr:row>50</xdr:row>
                    <xdr:rowOff>504825</xdr:rowOff>
                  </from>
                  <to>
                    <xdr:col>2</xdr:col>
                    <xdr:colOff>2105025</xdr:colOff>
                    <xdr:row>50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09" name="Option Button 228">
              <controlPr defaultSize="0" autoFill="0" autoLine="0" autoPict="0">
                <anchor moveWithCells="1">
                  <from>
                    <xdr:col>2</xdr:col>
                    <xdr:colOff>2657475</xdr:colOff>
                    <xdr:row>50</xdr:row>
                    <xdr:rowOff>504825</xdr:rowOff>
                  </from>
                  <to>
                    <xdr:col>2</xdr:col>
                    <xdr:colOff>2895600</xdr:colOff>
                    <xdr:row>50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10" name="Option Button 229">
              <controlPr defaultSize="0" autoFill="0" autoLine="0" autoPict="0">
                <anchor moveWithCells="1">
                  <from>
                    <xdr:col>2</xdr:col>
                    <xdr:colOff>3438525</xdr:colOff>
                    <xdr:row>50</xdr:row>
                    <xdr:rowOff>504825</xdr:rowOff>
                  </from>
                  <to>
                    <xdr:col>2</xdr:col>
                    <xdr:colOff>3686175</xdr:colOff>
                    <xdr:row>50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11" name="Group Box 230">
              <controlPr defaultSize="0" autoFill="0" autoPict="0">
                <anchor moveWithCells="1">
                  <from>
                    <xdr:col>1</xdr:col>
                    <xdr:colOff>6410325</xdr:colOff>
                    <xdr:row>50</xdr:row>
                    <xdr:rowOff>781050</xdr:rowOff>
                  </from>
                  <to>
                    <xdr:col>3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12" name="Option Button 231">
              <controlPr defaultSize="0" autoFill="0" autoLine="0" autoPict="0">
                <anchor moveWithCells="1">
                  <from>
                    <xdr:col>2</xdr:col>
                    <xdr:colOff>304800</xdr:colOff>
                    <xdr:row>51</xdr:row>
                    <xdr:rowOff>457200</xdr:rowOff>
                  </from>
                  <to>
                    <xdr:col>2</xdr:col>
                    <xdr:colOff>542925</xdr:colOff>
                    <xdr:row>51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13" name="Option Button 232">
              <controlPr defaultSize="0" autoFill="0" autoLine="0" autoPict="0">
                <anchor moveWithCells="1">
                  <from>
                    <xdr:col>2</xdr:col>
                    <xdr:colOff>1095375</xdr:colOff>
                    <xdr:row>51</xdr:row>
                    <xdr:rowOff>457200</xdr:rowOff>
                  </from>
                  <to>
                    <xdr:col>2</xdr:col>
                    <xdr:colOff>1333500</xdr:colOff>
                    <xdr:row>51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14" name="Option Button 233">
              <controlPr defaultSize="0" autoFill="0" autoLine="0" autoPict="0">
                <anchor moveWithCells="1">
                  <from>
                    <xdr:col>2</xdr:col>
                    <xdr:colOff>1876425</xdr:colOff>
                    <xdr:row>51</xdr:row>
                    <xdr:rowOff>457200</xdr:rowOff>
                  </from>
                  <to>
                    <xdr:col>2</xdr:col>
                    <xdr:colOff>2114550</xdr:colOff>
                    <xdr:row>51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15" name="Option Button 234">
              <controlPr defaultSize="0" autoFill="0" autoLine="0" autoPict="0">
                <anchor moveWithCells="1">
                  <from>
                    <xdr:col>2</xdr:col>
                    <xdr:colOff>2667000</xdr:colOff>
                    <xdr:row>51</xdr:row>
                    <xdr:rowOff>457200</xdr:rowOff>
                  </from>
                  <to>
                    <xdr:col>2</xdr:col>
                    <xdr:colOff>2905125</xdr:colOff>
                    <xdr:row>51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16" name="Option Button 235">
              <controlPr defaultSize="0" autoFill="0" autoLine="0" autoPict="0">
                <anchor moveWithCells="1">
                  <from>
                    <xdr:col>2</xdr:col>
                    <xdr:colOff>3448050</xdr:colOff>
                    <xdr:row>51</xdr:row>
                    <xdr:rowOff>457200</xdr:rowOff>
                  </from>
                  <to>
                    <xdr:col>2</xdr:col>
                    <xdr:colOff>3695700</xdr:colOff>
                    <xdr:row>51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7" name="Group Box 236">
              <controlPr defaultSize="0" autoFill="0" autoPict="0">
                <anchor moveWithCells="1">
                  <from>
                    <xdr:col>1</xdr:col>
                    <xdr:colOff>6410325</xdr:colOff>
                    <xdr:row>53</xdr:row>
                    <xdr:rowOff>771525</xdr:rowOff>
                  </from>
                  <to>
                    <xdr:col>3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18" name="Option Button 237">
              <controlPr defaultSize="0" autoFill="0" autoLine="0" autoPict="0">
                <anchor moveWithCells="1">
                  <from>
                    <xdr:col>2</xdr:col>
                    <xdr:colOff>295275</xdr:colOff>
                    <xdr:row>54</xdr:row>
                    <xdr:rowOff>504825</xdr:rowOff>
                  </from>
                  <to>
                    <xdr:col>2</xdr:col>
                    <xdr:colOff>533400</xdr:colOff>
                    <xdr:row>54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19" name="Option Button 238">
              <controlPr defaultSize="0" autoFill="0" autoLine="0" autoPict="0">
                <anchor moveWithCells="1">
                  <from>
                    <xdr:col>2</xdr:col>
                    <xdr:colOff>1085850</xdr:colOff>
                    <xdr:row>54</xdr:row>
                    <xdr:rowOff>504825</xdr:rowOff>
                  </from>
                  <to>
                    <xdr:col>2</xdr:col>
                    <xdr:colOff>1323975</xdr:colOff>
                    <xdr:row>54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20" name="Option Button 239">
              <controlPr defaultSize="0" autoFill="0" autoLine="0" autoPict="0">
                <anchor moveWithCells="1">
                  <from>
                    <xdr:col>2</xdr:col>
                    <xdr:colOff>1866900</xdr:colOff>
                    <xdr:row>54</xdr:row>
                    <xdr:rowOff>504825</xdr:rowOff>
                  </from>
                  <to>
                    <xdr:col>2</xdr:col>
                    <xdr:colOff>2105025</xdr:colOff>
                    <xdr:row>54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21" name="Option Button 240">
              <controlPr defaultSize="0" autoFill="0" autoLine="0" autoPict="0">
                <anchor moveWithCells="1">
                  <from>
                    <xdr:col>2</xdr:col>
                    <xdr:colOff>2657475</xdr:colOff>
                    <xdr:row>54</xdr:row>
                    <xdr:rowOff>504825</xdr:rowOff>
                  </from>
                  <to>
                    <xdr:col>2</xdr:col>
                    <xdr:colOff>2895600</xdr:colOff>
                    <xdr:row>54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22" name="Option Button 241">
              <controlPr defaultSize="0" autoFill="0" autoLine="0" autoPict="0">
                <anchor moveWithCells="1">
                  <from>
                    <xdr:col>2</xdr:col>
                    <xdr:colOff>3438525</xdr:colOff>
                    <xdr:row>54</xdr:row>
                    <xdr:rowOff>504825</xdr:rowOff>
                  </from>
                  <to>
                    <xdr:col>2</xdr:col>
                    <xdr:colOff>3686175</xdr:colOff>
                    <xdr:row>54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23" name="Group Box 242">
              <controlPr defaultSize="0" autoFill="0" autoPict="0">
                <anchor moveWithCells="1">
                  <from>
                    <xdr:col>1</xdr:col>
                    <xdr:colOff>6400800</xdr:colOff>
                    <xdr:row>55</xdr:row>
                    <xdr:rowOff>0</xdr:rowOff>
                  </from>
                  <to>
                    <xdr:col>3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24" name="Option Button 243">
              <controlPr defaultSize="0" autoFill="0" autoLine="0" autoPict="0">
                <anchor moveWithCells="1">
                  <from>
                    <xdr:col>2</xdr:col>
                    <xdr:colOff>304800</xdr:colOff>
                    <xdr:row>55</xdr:row>
                    <xdr:rowOff>504825</xdr:rowOff>
                  </from>
                  <to>
                    <xdr:col>2</xdr:col>
                    <xdr:colOff>542925</xdr:colOff>
                    <xdr:row>55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25" name="Option Button 244">
              <controlPr defaultSize="0" autoFill="0" autoLine="0" autoPict="0">
                <anchor moveWithCells="1">
                  <from>
                    <xdr:col>2</xdr:col>
                    <xdr:colOff>1095375</xdr:colOff>
                    <xdr:row>55</xdr:row>
                    <xdr:rowOff>504825</xdr:rowOff>
                  </from>
                  <to>
                    <xdr:col>2</xdr:col>
                    <xdr:colOff>1333500</xdr:colOff>
                    <xdr:row>55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26" name="Option Button 245">
              <controlPr defaultSize="0" autoFill="0" autoLine="0" autoPict="0">
                <anchor moveWithCells="1">
                  <from>
                    <xdr:col>2</xdr:col>
                    <xdr:colOff>1876425</xdr:colOff>
                    <xdr:row>55</xdr:row>
                    <xdr:rowOff>504825</xdr:rowOff>
                  </from>
                  <to>
                    <xdr:col>2</xdr:col>
                    <xdr:colOff>2114550</xdr:colOff>
                    <xdr:row>55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27" name="Option Button 246">
              <controlPr defaultSize="0" autoFill="0" autoLine="0" autoPict="0">
                <anchor moveWithCells="1">
                  <from>
                    <xdr:col>2</xdr:col>
                    <xdr:colOff>2667000</xdr:colOff>
                    <xdr:row>55</xdr:row>
                    <xdr:rowOff>504825</xdr:rowOff>
                  </from>
                  <to>
                    <xdr:col>2</xdr:col>
                    <xdr:colOff>2905125</xdr:colOff>
                    <xdr:row>55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28" name="Option Button 247">
              <controlPr defaultSize="0" autoFill="0" autoLine="0" autoPict="0">
                <anchor moveWithCells="1">
                  <from>
                    <xdr:col>2</xdr:col>
                    <xdr:colOff>3448050</xdr:colOff>
                    <xdr:row>55</xdr:row>
                    <xdr:rowOff>504825</xdr:rowOff>
                  </from>
                  <to>
                    <xdr:col>2</xdr:col>
                    <xdr:colOff>3695700</xdr:colOff>
                    <xdr:row>55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29" name="Group Box 256">
              <controlPr defaultSize="0" autoFill="0" autoPict="0">
                <anchor moveWithCells="1">
                  <from>
                    <xdr:col>1</xdr:col>
                    <xdr:colOff>6410325</xdr:colOff>
                    <xdr:row>62</xdr:row>
                    <xdr:rowOff>762000</xdr:rowOff>
                  </from>
                  <to>
                    <xdr:col>3</xdr:col>
                    <xdr:colOff>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30" name="Group Box 260">
              <controlPr defaultSize="0" autoFill="0" autoPict="0">
                <anchor moveWithCells="1">
                  <from>
                    <xdr:col>1</xdr:col>
                    <xdr:colOff>6410325</xdr:colOff>
                    <xdr:row>63</xdr:row>
                    <xdr:rowOff>781050</xdr:rowOff>
                  </from>
                  <to>
                    <xdr:col>3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31" name="Group Box 268">
              <controlPr defaultSize="0" autoFill="0" autoPict="0">
                <anchor moveWithCells="1">
                  <from>
                    <xdr:col>1</xdr:col>
                    <xdr:colOff>6410325</xdr:colOff>
                    <xdr:row>66</xdr:row>
                    <xdr:rowOff>962025</xdr:rowOff>
                  </from>
                  <to>
                    <xdr:col>3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32" name="Option Button 269">
              <controlPr defaultSize="0" autoFill="0" autoLine="0" autoPict="0">
                <anchor moveWithCells="1">
                  <from>
                    <xdr:col>2</xdr:col>
                    <xdr:colOff>295275</xdr:colOff>
                    <xdr:row>67</xdr:row>
                    <xdr:rowOff>495300</xdr:rowOff>
                  </from>
                  <to>
                    <xdr:col>2</xdr:col>
                    <xdr:colOff>533400</xdr:colOff>
                    <xdr:row>67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33" name="Option Button 270">
              <controlPr defaultSize="0" autoFill="0" autoLine="0" autoPict="0">
                <anchor moveWithCells="1">
                  <from>
                    <xdr:col>2</xdr:col>
                    <xdr:colOff>1085850</xdr:colOff>
                    <xdr:row>67</xdr:row>
                    <xdr:rowOff>495300</xdr:rowOff>
                  </from>
                  <to>
                    <xdr:col>2</xdr:col>
                    <xdr:colOff>1323975</xdr:colOff>
                    <xdr:row>67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34" name="Option Button 271">
              <controlPr defaultSize="0" autoFill="0" autoLine="0" autoPict="0">
                <anchor moveWithCells="1">
                  <from>
                    <xdr:col>2</xdr:col>
                    <xdr:colOff>1866900</xdr:colOff>
                    <xdr:row>67</xdr:row>
                    <xdr:rowOff>495300</xdr:rowOff>
                  </from>
                  <to>
                    <xdr:col>2</xdr:col>
                    <xdr:colOff>2105025</xdr:colOff>
                    <xdr:row>67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35" name="Option Button 272">
              <controlPr defaultSize="0" autoFill="0" autoLine="0" autoPict="0">
                <anchor moveWithCells="1">
                  <from>
                    <xdr:col>2</xdr:col>
                    <xdr:colOff>2657475</xdr:colOff>
                    <xdr:row>67</xdr:row>
                    <xdr:rowOff>495300</xdr:rowOff>
                  </from>
                  <to>
                    <xdr:col>2</xdr:col>
                    <xdr:colOff>2895600</xdr:colOff>
                    <xdr:row>67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36" name="Option Button 273">
              <controlPr defaultSize="0" autoFill="0" autoLine="0" autoPict="0">
                <anchor moveWithCells="1">
                  <from>
                    <xdr:col>2</xdr:col>
                    <xdr:colOff>3438525</xdr:colOff>
                    <xdr:row>67</xdr:row>
                    <xdr:rowOff>495300</xdr:rowOff>
                  </from>
                  <to>
                    <xdr:col>2</xdr:col>
                    <xdr:colOff>3686175</xdr:colOff>
                    <xdr:row>67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37" name="Group Box 274">
              <controlPr defaultSize="0" autoFill="0" autoPict="0">
                <anchor moveWithCells="1">
                  <from>
                    <xdr:col>2</xdr:col>
                    <xdr:colOff>0</xdr:colOff>
                    <xdr:row>67</xdr:row>
                    <xdr:rowOff>771525</xdr:rowOff>
                  </from>
                  <to>
                    <xdr:col>3</xdr:col>
                    <xdr:colOff>0</xdr:colOff>
                    <xdr:row>68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38" name="Option Button 275">
              <controlPr defaultSize="0" autoFill="0" autoLine="0" autoPict="0">
                <anchor moveWithCells="1">
                  <from>
                    <xdr:col>2</xdr:col>
                    <xdr:colOff>295275</xdr:colOff>
                    <xdr:row>68</xdr:row>
                    <xdr:rowOff>495300</xdr:rowOff>
                  </from>
                  <to>
                    <xdr:col>2</xdr:col>
                    <xdr:colOff>533400</xdr:colOff>
                    <xdr:row>68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39" name="Option Button 276">
              <controlPr defaultSize="0" autoFill="0" autoLine="0" autoPict="0">
                <anchor moveWithCells="1">
                  <from>
                    <xdr:col>2</xdr:col>
                    <xdr:colOff>1085850</xdr:colOff>
                    <xdr:row>68</xdr:row>
                    <xdr:rowOff>495300</xdr:rowOff>
                  </from>
                  <to>
                    <xdr:col>2</xdr:col>
                    <xdr:colOff>1323975</xdr:colOff>
                    <xdr:row>68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0" name="Option Button 277">
              <controlPr defaultSize="0" autoFill="0" autoLine="0" autoPict="0">
                <anchor moveWithCells="1">
                  <from>
                    <xdr:col>2</xdr:col>
                    <xdr:colOff>1866900</xdr:colOff>
                    <xdr:row>68</xdr:row>
                    <xdr:rowOff>495300</xdr:rowOff>
                  </from>
                  <to>
                    <xdr:col>2</xdr:col>
                    <xdr:colOff>2105025</xdr:colOff>
                    <xdr:row>68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1" name="Option Button 278">
              <controlPr defaultSize="0" autoFill="0" autoLine="0" autoPict="0">
                <anchor moveWithCells="1">
                  <from>
                    <xdr:col>2</xdr:col>
                    <xdr:colOff>2657475</xdr:colOff>
                    <xdr:row>68</xdr:row>
                    <xdr:rowOff>495300</xdr:rowOff>
                  </from>
                  <to>
                    <xdr:col>2</xdr:col>
                    <xdr:colOff>2895600</xdr:colOff>
                    <xdr:row>68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2" name="Option Button 279">
              <controlPr defaultSize="0" autoFill="0" autoLine="0" autoPict="0">
                <anchor moveWithCells="1">
                  <from>
                    <xdr:col>2</xdr:col>
                    <xdr:colOff>3438525</xdr:colOff>
                    <xdr:row>68</xdr:row>
                    <xdr:rowOff>495300</xdr:rowOff>
                  </from>
                  <to>
                    <xdr:col>2</xdr:col>
                    <xdr:colOff>3686175</xdr:colOff>
                    <xdr:row>68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43" name="Group Box 280">
              <controlPr defaultSize="0" autoFill="0" autoPict="0">
                <anchor moveWithCells="1">
                  <from>
                    <xdr:col>1</xdr:col>
                    <xdr:colOff>6410325</xdr:colOff>
                    <xdr:row>71</xdr:row>
                    <xdr:rowOff>762000</xdr:rowOff>
                  </from>
                  <to>
                    <xdr:col>3</xdr:col>
                    <xdr:colOff>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44" name="Option Button 281">
              <controlPr defaultSize="0" autoFill="0" autoLine="0" autoPict="0">
                <anchor moveWithCells="1">
                  <from>
                    <xdr:col>2</xdr:col>
                    <xdr:colOff>285750</xdr:colOff>
                    <xdr:row>72</xdr:row>
                    <xdr:rowOff>504825</xdr:rowOff>
                  </from>
                  <to>
                    <xdr:col>2</xdr:col>
                    <xdr:colOff>523875</xdr:colOff>
                    <xdr:row>72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45" name="Option Button 282">
              <controlPr defaultSize="0" autoFill="0" autoLine="0" autoPict="0">
                <anchor moveWithCells="1">
                  <from>
                    <xdr:col>2</xdr:col>
                    <xdr:colOff>1076325</xdr:colOff>
                    <xdr:row>72</xdr:row>
                    <xdr:rowOff>504825</xdr:rowOff>
                  </from>
                  <to>
                    <xdr:col>2</xdr:col>
                    <xdr:colOff>1314450</xdr:colOff>
                    <xdr:row>72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46" name="Option Button 283">
              <controlPr defaultSize="0" autoFill="0" autoLine="0" autoPict="0">
                <anchor moveWithCells="1">
                  <from>
                    <xdr:col>2</xdr:col>
                    <xdr:colOff>1857375</xdr:colOff>
                    <xdr:row>72</xdr:row>
                    <xdr:rowOff>504825</xdr:rowOff>
                  </from>
                  <to>
                    <xdr:col>2</xdr:col>
                    <xdr:colOff>2095500</xdr:colOff>
                    <xdr:row>72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47" name="Option Button 284">
              <controlPr defaultSize="0" autoFill="0" autoLine="0" autoPict="0">
                <anchor moveWithCells="1">
                  <from>
                    <xdr:col>2</xdr:col>
                    <xdr:colOff>2647950</xdr:colOff>
                    <xdr:row>72</xdr:row>
                    <xdr:rowOff>504825</xdr:rowOff>
                  </from>
                  <to>
                    <xdr:col>2</xdr:col>
                    <xdr:colOff>2886075</xdr:colOff>
                    <xdr:row>72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48" name="Option Button 285">
              <controlPr defaultSize="0" autoFill="0" autoLine="0" autoPict="0">
                <anchor moveWithCells="1">
                  <from>
                    <xdr:col>2</xdr:col>
                    <xdr:colOff>3429000</xdr:colOff>
                    <xdr:row>72</xdr:row>
                    <xdr:rowOff>504825</xdr:rowOff>
                  </from>
                  <to>
                    <xdr:col>2</xdr:col>
                    <xdr:colOff>3676650</xdr:colOff>
                    <xdr:row>72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49" name="Group Box 286">
              <controlPr defaultSize="0" autoFill="0" autoPict="0">
                <anchor moveWithCells="1">
                  <from>
                    <xdr:col>1</xdr:col>
                    <xdr:colOff>6410325</xdr:colOff>
                    <xdr:row>72</xdr:row>
                    <xdr:rowOff>781050</xdr:rowOff>
                  </from>
                  <to>
                    <xdr:col>3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50" name="Option Button 287">
              <controlPr defaultSize="0" autoFill="0" autoLine="0" autoPict="0">
                <anchor moveWithCells="1">
                  <from>
                    <xdr:col>2</xdr:col>
                    <xdr:colOff>285750</xdr:colOff>
                    <xdr:row>73</xdr:row>
                    <xdr:rowOff>457200</xdr:rowOff>
                  </from>
                  <to>
                    <xdr:col>2</xdr:col>
                    <xdr:colOff>523875</xdr:colOff>
                    <xdr:row>73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1" name="Option Button 288">
              <controlPr defaultSize="0" autoFill="0" autoLine="0" autoPict="0">
                <anchor moveWithCells="1">
                  <from>
                    <xdr:col>2</xdr:col>
                    <xdr:colOff>1076325</xdr:colOff>
                    <xdr:row>73</xdr:row>
                    <xdr:rowOff>457200</xdr:rowOff>
                  </from>
                  <to>
                    <xdr:col>2</xdr:col>
                    <xdr:colOff>1314450</xdr:colOff>
                    <xdr:row>73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2" name="Option Button 289">
              <controlPr defaultSize="0" autoFill="0" autoLine="0" autoPict="0">
                <anchor moveWithCells="1">
                  <from>
                    <xdr:col>2</xdr:col>
                    <xdr:colOff>1857375</xdr:colOff>
                    <xdr:row>73</xdr:row>
                    <xdr:rowOff>457200</xdr:rowOff>
                  </from>
                  <to>
                    <xdr:col>2</xdr:col>
                    <xdr:colOff>2095500</xdr:colOff>
                    <xdr:row>73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53" name="Option Button 290">
              <controlPr defaultSize="0" autoFill="0" autoLine="0" autoPict="0">
                <anchor moveWithCells="1">
                  <from>
                    <xdr:col>2</xdr:col>
                    <xdr:colOff>2647950</xdr:colOff>
                    <xdr:row>73</xdr:row>
                    <xdr:rowOff>457200</xdr:rowOff>
                  </from>
                  <to>
                    <xdr:col>2</xdr:col>
                    <xdr:colOff>2886075</xdr:colOff>
                    <xdr:row>73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54" name="Option Button 291">
              <controlPr defaultSize="0" autoFill="0" autoLine="0" autoPict="0">
                <anchor moveWithCells="1">
                  <from>
                    <xdr:col>2</xdr:col>
                    <xdr:colOff>3429000</xdr:colOff>
                    <xdr:row>73</xdr:row>
                    <xdr:rowOff>457200</xdr:rowOff>
                  </from>
                  <to>
                    <xdr:col>2</xdr:col>
                    <xdr:colOff>3676650</xdr:colOff>
                    <xdr:row>73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55" name="Group Box 292">
              <controlPr defaultSize="0" autoFill="0" autoPict="0">
                <anchor moveWithCells="1">
                  <from>
                    <xdr:col>1</xdr:col>
                    <xdr:colOff>6400800</xdr:colOff>
                    <xdr:row>76</xdr:row>
                    <xdr:rowOff>0</xdr:rowOff>
                  </from>
                  <to>
                    <xdr:col>3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56" name="Option Button 293">
              <controlPr defaultSize="0" autoFill="0" autoLine="0" autoPict="0">
                <anchor moveWithCells="1">
                  <from>
                    <xdr:col>2</xdr:col>
                    <xdr:colOff>285750</xdr:colOff>
                    <xdr:row>76</xdr:row>
                    <xdr:rowOff>504825</xdr:rowOff>
                  </from>
                  <to>
                    <xdr:col>2</xdr:col>
                    <xdr:colOff>523875</xdr:colOff>
                    <xdr:row>76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57" name="Option Button 294">
              <controlPr defaultSize="0" autoFill="0" autoLine="0" autoPict="0">
                <anchor moveWithCells="1">
                  <from>
                    <xdr:col>2</xdr:col>
                    <xdr:colOff>1076325</xdr:colOff>
                    <xdr:row>76</xdr:row>
                    <xdr:rowOff>504825</xdr:rowOff>
                  </from>
                  <to>
                    <xdr:col>2</xdr:col>
                    <xdr:colOff>1314450</xdr:colOff>
                    <xdr:row>76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58" name="Option Button 295">
              <controlPr defaultSize="0" autoFill="0" autoLine="0" autoPict="0">
                <anchor moveWithCells="1">
                  <from>
                    <xdr:col>2</xdr:col>
                    <xdr:colOff>1857375</xdr:colOff>
                    <xdr:row>76</xdr:row>
                    <xdr:rowOff>504825</xdr:rowOff>
                  </from>
                  <to>
                    <xdr:col>2</xdr:col>
                    <xdr:colOff>2095500</xdr:colOff>
                    <xdr:row>76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59" name="Option Button 296">
              <controlPr defaultSize="0" autoFill="0" autoLine="0" autoPict="0">
                <anchor moveWithCells="1">
                  <from>
                    <xdr:col>2</xdr:col>
                    <xdr:colOff>2647950</xdr:colOff>
                    <xdr:row>76</xdr:row>
                    <xdr:rowOff>504825</xdr:rowOff>
                  </from>
                  <to>
                    <xdr:col>2</xdr:col>
                    <xdr:colOff>2886075</xdr:colOff>
                    <xdr:row>76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60" name="Option Button 297">
              <controlPr defaultSize="0" autoFill="0" autoLine="0" autoPict="0">
                <anchor moveWithCells="1">
                  <from>
                    <xdr:col>2</xdr:col>
                    <xdr:colOff>3429000</xdr:colOff>
                    <xdr:row>76</xdr:row>
                    <xdr:rowOff>504825</xdr:rowOff>
                  </from>
                  <to>
                    <xdr:col>2</xdr:col>
                    <xdr:colOff>3676650</xdr:colOff>
                    <xdr:row>76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61" name="Group Box 298">
              <controlPr defaultSize="0" autoFill="0" autoPict="0">
                <anchor moveWithCells="1">
                  <from>
                    <xdr:col>1</xdr:col>
                    <xdr:colOff>6400800</xdr:colOff>
                    <xdr:row>76</xdr:row>
                    <xdr:rowOff>771525</xdr:rowOff>
                  </from>
                  <to>
                    <xdr:col>2</xdr:col>
                    <xdr:colOff>4105275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62" name="Option Button 299">
              <controlPr defaultSize="0" autoFill="0" autoLine="0" autoPict="0">
                <anchor moveWithCells="1">
                  <from>
                    <xdr:col>2</xdr:col>
                    <xdr:colOff>295275</xdr:colOff>
                    <xdr:row>77</xdr:row>
                    <xdr:rowOff>447675</xdr:rowOff>
                  </from>
                  <to>
                    <xdr:col>2</xdr:col>
                    <xdr:colOff>533400</xdr:colOff>
                    <xdr:row>77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63" name="Option Button 300">
              <controlPr defaultSize="0" autoFill="0" autoLine="0" autoPict="0">
                <anchor moveWithCells="1">
                  <from>
                    <xdr:col>2</xdr:col>
                    <xdr:colOff>1085850</xdr:colOff>
                    <xdr:row>77</xdr:row>
                    <xdr:rowOff>447675</xdr:rowOff>
                  </from>
                  <to>
                    <xdr:col>2</xdr:col>
                    <xdr:colOff>1323975</xdr:colOff>
                    <xdr:row>77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64" name="Option Button 301">
              <controlPr defaultSize="0" autoFill="0" autoLine="0" autoPict="0">
                <anchor moveWithCells="1">
                  <from>
                    <xdr:col>2</xdr:col>
                    <xdr:colOff>1866900</xdr:colOff>
                    <xdr:row>77</xdr:row>
                    <xdr:rowOff>447675</xdr:rowOff>
                  </from>
                  <to>
                    <xdr:col>2</xdr:col>
                    <xdr:colOff>2105025</xdr:colOff>
                    <xdr:row>77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65" name="Option Button 302">
              <controlPr defaultSize="0" autoFill="0" autoLine="0" autoPict="0">
                <anchor moveWithCells="1">
                  <from>
                    <xdr:col>2</xdr:col>
                    <xdr:colOff>2657475</xdr:colOff>
                    <xdr:row>77</xdr:row>
                    <xdr:rowOff>447675</xdr:rowOff>
                  </from>
                  <to>
                    <xdr:col>2</xdr:col>
                    <xdr:colOff>2895600</xdr:colOff>
                    <xdr:row>77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66" name="Option Button 303">
              <controlPr defaultSize="0" autoFill="0" autoLine="0" autoPict="0">
                <anchor moveWithCells="1">
                  <from>
                    <xdr:col>2</xdr:col>
                    <xdr:colOff>3429000</xdr:colOff>
                    <xdr:row>77</xdr:row>
                    <xdr:rowOff>447675</xdr:rowOff>
                  </from>
                  <to>
                    <xdr:col>2</xdr:col>
                    <xdr:colOff>3676650</xdr:colOff>
                    <xdr:row>77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67" name="Group Box 316">
              <controlPr defaultSize="0" autoFill="0" autoPict="0">
                <anchor moveWithCells="1">
                  <from>
                    <xdr:col>1</xdr:col>
                    <xdr:colOff>6400800</xdr:colOff>
                    <xdr:row>16</xdr:row>
                    <xdr:rowOff>0</xdr:rowOff>
                  </from>
                  <to>
                    <xdr:col>3</xdr:col>
                    <xdr:colOff>0</xdr:colOff>
                    <xdr:row>17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68" name="Group Box 318">
              <controlPr defaultSize="0" autoFill="0" autoPict="0">
                <anchor moveWithCells="1">
                  <from>
                    <xdr:col>4</xdr:col>
                    <xdr:colOff>6400800</xdr:colOff>
                    <xdr:row>49</xdr:row>
                    <xdr:rowOff>0</xdr:rowOff>
                  </from>
                  <to>
                    <xdr:col>6</xdr:col>
                    <xdr:colOff>685800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69" name="Option Button 319">
              <controlPr defaultSize="0" autoFill="0" autoLine="0" autoPict="0">
                <anchor moveWithCells="1">
                  <from>
                    <xdr:col>2</xdr:col>
                    <xdr:colOff>314325</xdr:colOff>
                    <xdr:row>10</xdr:row>
                    <xdr:rowOff>504825</xdr:rowOff>
                  </from>
                  <to>
                    <xdr:col>2</xdr:col>
                    <xdr:colOff>552450</xdr:colOff>
                    <xdr:row>10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70" name="Option Button 320">
              <controlPr defaultSize="0" autoFill="0" autoLine="0" autoPict="0">
                <anchor moveWithCells="1">
                  <from>
                    <xdr:col>2</xdr:col>
                    <xdr:colOff>1104900</xdr:colOff>
                    <xdr:row>10</xdr:row>
                    <xdr:rowOff>504825</xdr:rowOff>
                  </from>
                  <to>
                    <xdr:col>2</xdr:col>
                    <xdr:colOff>1343025</xdr:colOff>
                    <xdr:row>10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71" name="Option Button 321">
              <controlPr defaultSize="0" autoFill="0" autoLine="0" autoPict="0">
                <anchor moveWithCells="1">
                  <from>
                    <xdr:col>2</xdr:col>
                    <xdr:colOff>1885950</xdr:colOff>
                    <xdr:row>10</xdr:row>
                    <xdr:rowOff>504825</xdr:rowOff>
                  </from>
                  <to>
                    <xdr:col>2</xdr:col>
                    <xdr:colOff>2124075</xdr:colOff>
                    <xdr:row>10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72" name="Option Button 322">
              <controlPr defaultSize="0" autoFill="0" autoLine="0" autoPict="0">
                <anchor moveWithCells="1">
                  <from>
                    <xdr:col>2</xdr:col>
                    <xdr:colOff>2676525</xdr:colOff>
                    <xdr:row>10</xdr:row>
                    <xdr:rowOff>504825</xdr:rowOff>
                  </from>
                  <to>
                    <xdr:col>2</xdr:col>
                    <xdr:colOff>2914650</xdr:colOff>
                    <xdr:row>10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73" name="Option Button 323">
              <controlPr defaultSize="0" autoFill="0" autoLine="0" autoPict="0">
                <anchor moveWithCells="1">
                  <from>
                    <xdr:col>2</xdr:col>
                    <xdr:colOff>3438525</xdr:colOff>
                    <xdr:row>10</xdr:row>
                    <xdr:rowOff>504825</xdr:rowOff>
                  </from>
                  <to>
                    <xdr:col>2</xdr:col>
                    <xdr:colOff>3686175</xdr:colOff>
                    <xdr:row>10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74" name="Option Button 324">
              <controlPr defaultSize="0" autoFill="0" autoLine="0" autoPict="0">
                <anchor moveWithCells="1">
                  <from>
                    <xdr:col>2</xdr:col>
                    <xdr:colOff>295275</xdr:colOff>
                    <xdr:row>14</xdr:row>
                    <xdr:rowOff>514350</xdr:rowOff>
                  </from>
                  <to>
                    <xdr:col>2</xdr:col>
                    <xdr:colOff>533400</xdr:colOff>
                    <xdr:row>14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75" name="Option Button 325">
              <controlPr defaultSize="0" autoFill="0" autoLine="0" autoPict="0">
                <anchor moveWithCells="1">
                  <from>
                    <xdr:col>2</xdr:col>
                    <xdr:colOff>1085850</xdr:colOff>
                    <xdr:row>14</xdr:row>
                    <xdr:rowOff>514350</xdr:rowOff>
                  </from>
                  <to>
                    <xdr:col>2</xdr:col>
                    <xdr:colOff>1323975</xdr:colOff>
                    <xdr:row>14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76" name="Option Button 326">
              <controlPr defaultSize="0" autoFill="0" autoLine="0" autoPict="0">
                <anchor moveWithCells="1">
                  <from>
                    <xdr:col>2</xdr:col>
                    <xdr:colOff>1866900</xdr:colOff>
                    <xdr:row>14</xdr:row>
                    <xdr:rowOff>514350</xdr:rowOff>
                  </from>
                  <to>
                    <xdr:col>2</xdr:col>
                    <xdr:colOff>2105025</xdr:colOff>
                    <xdr:row>14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77" name="Option Button 327">
              <controlPr defaultSize="0" autoFill="0" autoLine="0" autoPict="0">
                <anchor moveWithCells="1">
                  <from>
                    <xdr:col>2</xdr:col>
                    <xdr:colOff>2657475</xdr:colOff>
                    <xdr:row>14</xdr:row>
                    <xdr:rowOff>514350</xdr:rowOff>
                  </from>
                  <to>
                    <xdr:col>2</xdr:col>
                    <xdr:colOff>2895600</xdr:colOff>
                    <xdr:row>14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78" name="Option Button 328">
              <controlPr defaultSize="0" autoFill="0" autoLine="0" autoPict="0">
                <anchor moveWithCells="1">
                  <from>
                    <xdr:col>2</xdr:col>
                    <xdr:colOff>3438525</xdr:colOff>
                    <xdr:row>14</xdr:row>
                    <xdr:rowOff>514350</xdr:rowOff>
                  </from>
                  <to>
                    <xdr:col>2</xdr:col>
                    <xdr:colOff>3686175</xdr:colOff>
                    <xdr:row>14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79" name="Option Button 329">
              <controlPr defaultSize="0" autoFill="0" autoLine="0" autoPict="0">
                <anchor moveWithCells="1">
                  <from>
                    <xdr:col>2</xdr:col>
                    <xdr:colOff>1114425</xdr:colOff>
                    <xdr:row>23</xdr:row>
                    <xdr:rowOff>409575</xdr:rowOff>
                  </from>
                  <to>
                    <xdr:col>2</xdr:col>
                    <xdr:colOff>1362075</xdr:colOff>
                    <xdr:row>23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80" name="Option Button 330">
              <controlPr defaultSize="0" autoFill="0" autoLine="0" autoPict="0">
                <anchor moveWithCells="1">
                  <from>
                    <xdr:col>2</xdr:col>
                    <xdr:colOff>2667000</xdr:colOff>
                    <xdr:row>23</xdr:row>
                    <xdr:rowOff>409575</xdr:rowOff>
                  </from>
                  <to>
                    <xdr:col>2</xdr:col>
                    <xdr:colOff>2914650</xdr:colOff>
                    <xdr:row>23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81" name="Option Button 331">
              <controlPr defaultSize="0" autoFill="0" autoLine="0" autoPict="0">
                <anchor moveWithCells="1">
                  <from>
                    <xdr:col>2</xdr:col>
                    <xdr:colOff>3429000</xdr:colOff>
                    <xdr:row>23</xdr:row>
                    <xdr:rowOff>390525</xdr:rowOff>
                  </from>
                  <to>
                    <xdr:col>2</xdr:col>
                    <xdr:colOff>3686175</xdr:colOff>
                    <xdr:row>23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82" name="Option Button 332">
              <controlPr defaultSize="0" autoFill="0" autoLine="0" autoPict="0">
                <anchor moveWithCells="1">
                  <from>
                    <xdr:col>2</xdr:col>
                    <xdr:colOff>314325</xdr:colOff>
                    <xdr:row>63</xdr:row>
                    <xdr:rowOff>485775</xdr:rowOff>
                  </from>
                  <to>
                    <xdr:col>2</xdr:col>
                    <xdr:colOff>552450</xdr:colOff>
                    <xdr:row>63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83" name="Option Button 333">
              <controlPr defaultSize="0" autoFill="0" autoLine="0" autoPict="0">
                <anchor moveWithCells="1">
                  <from>
                    <xdr:col>2</xdr:col>
                    <xdr:colOff>1104900</xdr:colOff>
                    <xdr:row>63</xdr:row>
                    <xdr:rowOff>485775</xdr:rowOff>
                  </from>
                  <to>
                    <xdr:col>2</xdr:col>
                    <xdr:colOff>1343025</xdr:colOff>
                    <xdr:row>63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84" name="Option Button 334">
              <controlPr defaultSize="0" autoFill="0" autoLine="0" autoPict="0">
                <anchor moveWithCells="1">
                  <from>
                    <xdr:col>2</xdr:col>
                    <xdr:colOff>1885950</xdr:colOff>
                    <xdr:row>63</xdr:row>
                    <xdr:rowOff>485775</xdr:rowOff>
                  </from>
                  <to>
                    <xdr:col>2</xdr:col>
                    <xdr:colOff>2124075</xdr:colOff>
                    <xdr:row>63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85" name="Option Button 335">
              <controlPr defaultSize="0" autoFill="0" autoLine="0" autoPict="0">
                <anchor moveWithCells="1">
                  <from>
                    <xdr:col>2</xdr:col>
                    <xdr:colOff>2676525</xdr:colOff>
                    <xdr:row>63</xdr:row>
                    <xdr:rowOff>485775</xdr:rowOff>
                  </from>
                  <to>
                    <xdr:col>2</xdr:col>
                    <xdr:colOff>2914650</xdr:colOff>
                    <xdr:row>63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86" name="Option Button 336">
              <controlPr defaultSize="0" autoFill="0" autoLine="0" autoPict="0">
                <anchor moveWithCells="1">
                  <from>
                    <xdr:col>2</xdr:col>
                    <xdr:colOff>3457575</xdr:colOff>
                    <xdr:row>63</xdr:row>
                    <xdr:rowOff>485775</xdr:rowOff>
                  </from>
                  <to>
                    <xdr:col>2</xdr:col>
                    <xdr:colOff>3705225</xdr:colOff>
                    <xdr:row>63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87" name="Option Button 337">
              <controlPr defaultSize="0" autoFill="0" autoLine="0" autoPict="0">
                <anchor moveWithCells="1">
                  <from>
                    <xdr:col>2</xdr:col>
                    <xdr:colOff>323850</xdr:colOff>
                    <xdr:row>64</xdr:row>
                    <xdr:rowOff>457200</xdr:rowOff>
                  </from>
                  <to>
                    <xdr:col>2</xdr:col>
                    <xdr:colOff>561975</xdr:colOff>
                    <xdr:row>64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88" name="Option Button 338">
              <controlPr defaultSize="0" autoFill="0" autoLine="0" autoPict="0">
                <anchor moveWithCells="1">
                  <from>
                    <xdr:col>2</xdr:col>
                    <xdr:colOff>1114425</xdr:colOff>
                    <xdr:row>64</xdr:row>
                    <xdr:rowOff>457200</xdr:rowOff>
                  </from>
                  <to>
                    <xdr:col>2</xdr:col>
                    <xdr:colOff>1352550</xdr:colOff>
                    <xdr:row>64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89" name="Option Button 339">
              <controlPr defaultSize="0" autoFill="0" autoLine="0" autoPict="0">
                <anchor moveWithCells="1">
                  <from>
                    <xdr:col>2</xdr:col>
                    <xdr:colOff>1895475</xdr:colOff>
                    <xdr:row>64</xdr:row>
                    <xdr:rowOff>457200</xdr:rowOff>
                  </from>
                  <to>
                    <xdr:col>2</xdr:col>
                    <xdr:colOff>2133600</xdr:colOff>
                    <xdr:row>64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90" name="Option Button 340">
              <controlPr defaultSize="0" autoFill="0" autoLine="0" autoPict="0">
                <anchor moveWithCells="1">
                  <from>
                    <xdr:col>2</xdr:col>
                    <xdr:colOff>2686050</xdr:colOff>
                    <xdr:row>64</xdr:row>
                    <xdr:rowOff>457200</xdr:rowOff>
                  </from>
                  <to>
                    <xdr:col>2</xdr:col>
                    <xdr:colOff>2924175</xdr:colOff>
                    <xdr:row>64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91" name="Option Button 341">
              <controlPr defaultSize="0" autoFill="0" autoLine="0" autoPict="0">
                <anchor moveWithCells="1">
                  <from>
                    <xdr:col>2</xdr:col>
                    <xdr:colOff>3467100</xdr:colOff>
                    <xdr:row>64</xdr:row>
                    <xdr:rowOff>457200</xdr:rowOff>
                  </from>
                  <to>
                    <xdr:col>2</xdr:col>
                    <xdr:colOff>3714750</xdr:colOff>
                    <xdr:row>64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92" name="Option Button 346">
              <controlPr defaultSize="0" autoFill="0" autoLine="0" autoPict="0">
                <anchor moveWithCells="1">
                  <from>
                    <xdr:col>2</xdr:col>
                    <xdr:colOff>304800</xdr:colOff>
                    <xdr:row>59</xdr:row>
                    <xdr:rowOff>485775</xdr:rowOff>
                  </from>
                  <to>
                    <xdr:col>2</xdr:col>
                    <xdr:colOff>542925</xdr:colOff>
                    <xdr:row>59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93" name="Option Button 347">
              <controlPr defaultSize="0" autoFill="0" autoLine="0" autoPict="0">
                <anchor moveWithCells="1">
                  <from>
                    <xdr:col>2</xdr:col>
                    <xdr:colOff>1095375</xdr:colOff>
                    <xdr:row>59</xdr:row>
                    <xdr:rowOff>485775</xdr:rowOff>
                  </from>
                  <to>
                    <xdr:col>2</xdr:col>
                    <xdr:colOff>1333500</xdr:colOff>
                    <xdr:row>59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94" name="Option Button 348">
              <controlPr defaultSize="0" autoFill="0" autoLine="0" autoPict="0">
                <anchor moveWithCells="1">
                  <from>
                    <xdr:col>2</xdr:col>
                    <xdr:colOff>1876425</xdr:colOff>
                    <xdr:row>59</xdr:row>
                    <xdr:rowOff>485775</xdr:rowOff>
                  </from>
                  <to>
                    <xdr:col>2</xdr:col>
                    <xdr:colOff>2114550</xdr:colOff>
                    <xdr:row>59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95" name="Option Button 349">
              <controlPr defaultSize="0" autoFill="0" autoLine="0" autoPict="0">
                <anchor moveWithCells="1">
                  <from>
                    <xdr:col>2</xdr:col>
                    <xdr:colOff>2667000</xdr:colOff>
                    <xdr:row>59</xdr:row>
                    <xdr:rowOff>485775</xdr:rowOff>
                  </from>
                  <to>
                    <xdr:col>2</xdr:col>
                    <xdr:colOff>2905125</xdr:colOff>
                    <xdr:row>59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96" name="Option Button 350">
              <controlPr defaultSize="0" autoFill="0" autoLine="0" autoPict="0">
                <anchor moveWithCells="1">
                  <from>
                    <xdr:col>2</xdr:col>
                    <xdr:colOff>3429000</xdr:colOff>
                    <xdr:row>59</xdr:row>
                    <xdr:rowOff>485775</xdr:rowOff>
                  </from>
                  <to>
                    <xdr:col>2</xdr:col>
                    <xdr:colOff>3676650</xdr:colOff>
                    <xdr:row>59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97" name="Group Box 351">
              <controlPr defaultSize="0" autoFill="0" autoPict="0">
                <anchor moveWithCells="1">
                  <from>
                    <xdr:col>1</xdr:col>
                    <xdr:colOff>6400800</xdr:colOff>
                    <xdr:row>59</xdr:row>
                    <xdr:rowOff>0</xdr:rowOff>
                  </from>
                  <to>
                    <xdr:col>3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98" name="Group Box 352">
              <controlPr defaultSize="0" autoFill="0" autoPict="0">
                <anchor moveWithCells="1">
                  <from>
                    <xdr:col>1</xdr:col>
                    <xdr:colOff>6400800</xdr:colOff>
                    <xdr:row>59</xdr:row>
                    <xdr:rowOff>771525</xdr:rowOff>
                  </from>
                  <to>
                    <xdr:col>3</xdr:col>
                    <xdr:colOff>0</xdr:colOff>
                    <xdr:row>60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99" name="Option Button 353">
              <controlPr defaultSize="0" autoFill="0" autoLine="0" autoPict="0">
                <anchor moveWithCells="1">
                  <from>
                    <xdr:col>2</xdr:col>
                    <xdr:colOff>323850</xdr:colOff>
                    <xdr:row>60</xdr:row>
                    <xdr:rowOff>485775</xdr:rowOff>
                  </from>
                  <to>
                    <xdr:col>2</xdr:col>
                    <xdr:colOff>561975</xdr:colOff>
                    <xdr:row>60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00" name="Option Button 354">
              <controlPr defaultSize="0" autoFill="0" autoLine="0" autoPict="0">
                <anchor moveWithCells="1">
                  <from>
                    <xdr:col>2</xdr:col>
                    <xdr:colOff>1114425</xdr:colOff>
                    <xdr:row>60</xdr:row>
                    <xdr:rowOff>485775</xdr:rowOff>
                  </from>
                  <to>
                    <xdr:col>2</xdr:col>
                    <xdr:colOff>1352550</xdr:colOff>
                    <xdr:row>60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01" name="Option Button 355">
              <controlPr defaultSize="0" autoFill="0" autoLine="0" autoPict="0">
                <anchor moveWithCells="1">
                  <from>
                    <xdr:col>2</xdr:col>
                    <xdr:colOff>1895475</xdr:colOff>
                    <xdr:row>60</xdr:row>
                    <xdr:rowOff>485775</xdr:rowOff>
                  </from>
                  <to>
                    <xdr:col>2</xdr:col>
                    <xdr:colOff>2133600</xdr:colOff>
                    <xdr:row>60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02" name="Option Button 356">
              <controlPr defaultSize="0" autoFill="0" autoLine="0" autoPict="0">
                <anchor moveWithCells="1">
                  <from>
                    <xdr:col>2</xdr:col>
                    <xdr:colOff>2686050</xdr:colOff>
                    <xdr:row>60</xdr:row>
                    <xdr:rowOff>485775</xdr:rowOff>
                  </from>
                  <to>
                    <xdr:col>2</xdr:col>
                    <xdr:colOff>2924175</xdr:colOff>
                    <xdr:row>60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03" name="Option Button 357">
              <controlPr defaultSize="0" autoFill="0" autoLine="0" autoPict="0">
                <anchor moveWithCells="1">
                  <from>
                    <xdr:col>2</xdr:col>
                    <xdr:colOff>3429000</xdr:colOff>
                    <xdr:row>60</xdr:row>
                    <xdr:rowOff>485775</xdr:rowOff>
                  </from>
                  <to>
                    <xdr:col>2</xdr:col>
                    <xdr:colOff>3676650</xdr:colOff>
                    <xdr:row>60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04" name="Group Box 364">
              <controlPr defaultSize="0" autoFill="0" autoPict="0">
                <anchor moveWithCells="1">
                  <from>
                    <xdr:col>1</xdr:col>
                    <xdr:colOff>6400800</xdr:colOff>
                    <xdr:row>23</xdr:row>
                    <xdr:rowOff>0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05" name="Group Box 365">
              <controlPr defaultSize="0" autoFill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06" name="Group Box 366">
              <controlPr defaultSize="0" autoFill="0" autoPict="0">
                <anchor moveWithCells="1">
                  <from>
                    <xdr:col>2</xdr:col>
                    <xdr:colOff>0</xdr:colOff>
                    <xdr:row>25</xdr:row>
                    <xdr:rowOff>9525</xdr:rowOff>
                  </from>
                  <to>
                    <xdr:col>3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07" name="Group Box 367">
              <controlPr defaultSize="0" autoFill="0" autoPict="0">
                <anchor moveWithCells="1">
                  <from>
                    <xdr:col>1</xdr:col>
                    <xdr:colOff>6400800</xdr:colOff>
                    <xdr:row>46</xdr:row>
                    <xdr:rowOff>9525</xdr:rowOff>
                  </from>
                  <to>
                    <xdr:col>3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08" name="Option Button 368">
              <controlPr defaultSize="0" autoFill="0" autoLine="0" autoPict="0">
                <anchor moveWithCells="1">
                  <from>
                    <xdr:col>2</xdr:col>
                    <xdr:colOff>285750</xdr:colOff>
                    <xdr:row>46</xdr:row>
                    <xdr:rowOff>447675</xdr:rowOff>
                  </from>
                  <to>
                    <xdr:col>2</xdr:col>
                    <xdr:colOff>542925</xdr:colOff>
                    <xdr:row>46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209" name="Option Button 369">
              <controlPr defaultSize="0" autoFill="0" autoLine="0" autoPict="0">
                <anchor moveWithCells="1">
                  <from>
                    <xdr:col>2</xdr:col>
                    <xdr:colOff>1076325</xdr:colOff>
                    <xdr:row>46</xdr:row>
                    <xdr:rowOff>447675</xdr:rowOff>
                  </from>
                  <to>
                    <xdr:col>2</xdr:col>
                    <xdr:colOff>1333500</xdr:colOff>
                    <xdr:row>46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210" name="Option Button 370">
              <controlPr defaultSize="0" autoFill="0" autoLine="0" autoPict="0">
                <anchor moveWithCells="1">
                  <from>
                    <xdr:col>2</xdr:col>
                    <xdr:colOff>1857375</xdr:colOff>
                    <xdr:row>46</xdr:row>
                    <xdr:rowOff>447675</xdr:rowOff>
                  </from>
                  <to>
                    <xdr:col>2</xdr:col>
                    <xdr:colOff>2114550</xdr:colOff>
                    <xdr:row>46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211" name="Option Button 371">
              <controlPr defaultSize="0" autoFill="0" autoLine="0" autoPict="0">
                <anchor moveWithCells="1">
                  <from>
                    <xdr:col>2</xdr:col>
                    <xdr:colOff>2647950</xdr:colOff>
                    <xdr:row>46</xdr:row>
                    <xdr:rowOff>447675</xdr:rowOff>
                  </from>
                  <to>
                    <xdr:col>2</xdr:col>
                    <xdr:colOff>2905125</xdr:colOff>
                    <xdr:row>46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12" name="Option Button 372">
              <controlPr defaultSize="0" autoFill="0" autoLine="0" autoPict="0">
                <anchor moveWithCells="1">
                  <from>
                    <xdr:col>2</xdr:col>
                    <xdr:colOff>3429000</xdr:colOff>
                    <xdr:row>46</xdr:row>
                    <xdr:rowOff>447675</xdr:rowOff>
                  </from>
                  <to>
                    <xdr:col>2</xdr:col>
                    <xdr:colOff>3695700</xdr:colOff>
                    <xdr:row>46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13" name="Group Box 373">
              <controlPr defaultSize="0" autoFill="0" autoPict="0">
                <anchor moveWithCells="1">
                  <from>
                    <xdr:col>1</xdr:col>
                    <xdr:colOff>6381750</xdr:colOff>
                    <xdr:row>9</xdr:row>
                    <xdr:rowOff>0</xdr:rowOff>
                  </from>
                  <to>
                    <xdr:col>2</xdr:col>
                    <xdr:colOff>4095750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H104"/>
  <sheetViews>
    <sheetView topLeftCell="B1" zoomScale="90" zoomScaleNormal="90" workbookViewId="0">
      <pane ySplit="1" topLeftCell="A44" activePane="bottomLeft" state="frozen"/>
      <selection activeCell="D121" sqref="D121"/>
      <selection pane="bottomLeft" activeCell="D53" sqref="D53"/>
    </sheetView>
  </sheetViews>
  <sheetFormatPr baseColWidth="10" defaultColWidth="11.40625" defaultRowHeight="14.75" x14ac:dyDescent="0.75"/>
  <cols>
    <col min="1" max="1" width="9.1328125" style="4" hidden="1" customWidth="1"/>
    <col min="2" max="2" width="75.26953125" style="83" customWidth="1"/>
    <col min="3" max="3" width="22" style="3" customWidth="1"/>
    <col min="4" max="4" width="16.40625" style="3" bestFit="1" customWidth="1"/>
    <col min="5" max="5" width="23.86328125" style="3" customWidth="1"/>
    <col min="6" max="6" width="17.7265625" style="3" customWidth="1"/>
    <col min="7" max="7" width="23.86328125" style="3" customWidth="1"/>
    <col min="8" max="8" width="19.7265625" style="3" customWidth="1"/>
    <col min="9" max="16384" width="11.40625" style="3"/>
  </cols>
  <sheetData>
    <row r="1" spans="1:8" ht="48.75" customHeight="1" thickTop="1" thickBot="1" x14ac:dyDescent="0.9">
      <c r="A1" s="1" t="s">
        <v>0</v>
      </c>
      <c r="B1" s="74" t="s">
        <v>46</v>
      </c>
      <c r="C1" s="2" t="s">
        <v>66</v>
      </c>
      <c r="D1" s="2" t="s">
        <v>61</v>
      </c>
      <c r="E1" s="2" t="s">
        <v>63</v>
      </c>
      <c r="F1" s="18" t="s">
        <v>62</v>
      </c>
      <c r="G1" s="2" t="s">
        <v>64</v>
      </c>
      <c r="H1" s="2" t="s">
        <v>65</v>
      </c>
    </row>
    <row r="2" spans="1:8" ht="19.5" thickTop="1" thickBot="1" x14ac:dyDescent="0.9">
      <c r="B2" s="75"/>
      <c r="C2" s="5"/>
      <c r="D2" s="5"/>
      <c r="E2" s="5"/>
      <c r="F2" s="19"/>
      <c r="G2" s="5"/>
    </row>
    <row r="3" spans="1:8" ht="24.5" thickTop="1" thickBot="1" x14ac:dyDescent="0.9">
      <c r="B3" s="76" t="s">
        <v>100</v>
      </c>
      <c r="C3" s="72"/>
      <c r="D3" s="62"/>
      <c r="E3" s="62"/>
      <c r="F3" s="63"/>
      <c r="G3" s="62"/>
      <c r="H3" s="62"/>
    </row>
    <row r="4" spans="1:8" s="34" customFormat="1" ht="17" thickTop="1" thickBot="1" x14ac:dyDescent="0.9">
      <c r="A4" s="29"/>
      <c r="B4" s="77" t="s">
        <v>84</v>
      </c>
      <c r="C4" s="60"/>
      <c r="D4" s="58"/>
      <c r="E4" s="57">
        <f>SUM(E5:E6)</f>
        <v>0</v>
      </c>
      <c r="F4" s="58"/>
      <c r="G4" s="57">
        <f>SUM(G5:G6)</f>
        <v>0</v>
      </c>
      <c r="H4" s="57">
        <f>SUM(H5:H6)</f>
        <v>8</v>
      </c>
    </row>
    <row r="5" spans="1:8" s="17" customFormat="1" ht="53.25" customHeight="1" thickBot="1" x14ac:dyDescent="0.9">
      <c r="A5" s="30" t="s">
        <v>2</v>
      </c>
      <c r="B5" s="68" t="s">
        <v>3</v>
      </c>
      <c r="C5" s="20" t="s">
        <v>67</v>
      </c>
      <c r="D5" s="20">
        <v>5</v>
      </c>
      <c r="E5" s="32" t="str">
        <f>IF(D5=1,"4",IF(D5=2,"3",IF(D5=3,"2",IF(D5=4,"0",IF(D5=5,"0","")))))</f>
        <v>0</v>
      </c>
      <c r="F5" s="59">
        <v>1</v>
      </c>
      <c r="G5" s="7">
        <f>E5*F5</f>
        <v>0</v>
      </c>
      <c r="H5" s="20">
        <v>4</v>
      </c>
    </row>
    <row r="6" spans="1:8" s="17" customFormat="1" ht="53.25" customHeight="1" thickBot="1" x14ac:dyDescent="0.9">
      <c r="A6" s="30" t="s">
        <v>4</v>
      </c>
      <c r="B6" s="69" t="s">
        <v>5</v>
      </c>
      <c r="C6" s="33" t="s">
        <v>67</v>
      </c>
      <c r="D6" s="33">
        <v>5</v>
      </c>
      <c r="E6" s="32" t="str">
        <f>IF(D6=1,"4",IF(D6=2,"3",IF(D6=3,"2",IF(D6=4,"0",IF(D6=5,"0","")))))</f>
        <v>0</v>
      </c>
      <c r="F6" s="64">
        <v>1</v>
      </c>
      <c r="G6" s="32">
        <f>E6*F6</f>
        <v>0</v>
      </c>
      <c r="H6" s="33">
        <v>4</v>
      </c>
    </row>
    <row r="7" spans="1:8" s="17" customFormat="1" ht="15.5" thickBot="1" x14ac:dyDescent="0.9">
      <c r="A7" s="28"/>
      <c r="B7" s="78"/>
      <c r="C7" s="8"/>
      <c r="D7" s="8"/>
      <c r="E7" s="8"/>
      <c r="F7" s="21"/>
      <c r="G7" s="8"/>
    </row>
    <row r="8" spans="1:8" s="34" customFormat="1" ht="31.75" thickBot="1" x14ac:dyDescent="0.9">
      <c r="A8" s="29"/>
      <c r="B8" s="77" t="s">
        <v>85</v>
      </c>
      <c r="C8" s="57"/>
      <c r="D8" s="57"/>
      <c r="E8" s="57"/>
      <c r="F8" s="58"/>
      <c r="G8" s="101">
        <f>SUM(G9:G10)</f>
        <v>0</v>
      </c>
      <c r="H8" s="58">
        <f>SUM(H9:H10)</f>
        <v>8</v>
      </c>
    </row>
    <row r="9" spans="1:8" s="17" customFormat="1" ht="61.5" customHeight="1" thickBot="1" x14ac:dyDescent="0.9">
      <c r="A9" s="30" t="s">
        <v>6</v>
      </c>
      <c r="B9" s="108" t="s">
        <v>93</v>
      </c>
      <c r="C9" s="7" t="s">
        <v>67</v>
      </c>
      <c r="D9" s="7">
        <v>5</v>
      </c>
      <c r="E9" s="32" t="str">
        <f>IF(D9=1,"4",IF(D9=2,"3",IF(D9=3,"2",IF(D9=4,"0",IF(D9=5,"0","")))))</f>
        <v>0</v>
      </c>
      <c r="F9" s="59">
        <v>1</v>
      </c>
      <c r="G9" s="102">
        <f>E9*F9</f>
        <v>0</v>
      </c>
      <c r="H9" s="20">
        <v>4</v>
      </c>
    </row>
    <row r="10" spans="1:8" s="17" customFormat="1" ht="61.5" customHeight="1" thickBot="1" x14ac:dyDescent="0.9">
      <c r="A10" s="30"/>
      <c r="B10" s="69" t="s">
        <v>59</v>
      </c>
      <c r="C10" s="7" t="s">
        <v>67</v>
      </c>
      <c r="D10" s="7">
        <v>5</v>
      </c>
      <c r="E10" s="32" t="str">
        <f>IF(D10=1,"4",IF(D10=2,"3",IF(D10=3,"2",IF(D10=4,"0",IF(D10=5,"0","")))))</f>
        <v>0</v>
      </c>
      <c r="F10" s="59">
        <v>1</v>
      </c>
      <c r="G10" s="102">
        <f>E10*F10</f>
        <v>0</v>
      </c>
      <c r="H10" s="33">
        <v>4</v>
      </c>
    </row>
    <row r="11" spans="1:8" s="17" customFormat="1" ht="16.25" thickTop="1" thickBot="1" x14ac:dyDescent="0.9">
      <c r="A11" s="28"/>
      <c r="B11" s="79"/>
      <c r="C11" s="9"/>
      <c r="D11" s="9"/>
      <c r="E11" s="9"/>
      <c r="F11" s="22"/>
      <c r="G11" s="9"/>
    </row>
    <row r="12" spans="1:8" s="34" customFormat="1" ht="37.9" customHeight="1" thickBot="1" x14ac:dyDescent="0.9">
      <c r="A12" s="29"/>
      <c r="B12" s="77" t="s">
        <v>86</v>
      </c>
      <c r="C12" s="57"/>
      <c r="D12" s="57"/>
      <c r="E12" s="57"/>
      <c r="F12" s="58"/>
      <c r="G12" s="57">
        <f>SUM(G13:G15)</f>
        <v>0</v>
      </c>
      <c r="H12" s="57">
        <f>SUM(H13:H15)</f>
        <v>12</v>
      </c>
    </row>
    <row r="13" spans="1:8" s="17" customFormat="1" ht="61.9" customHeight="1" thickBot="1" x14ac:dyDescent="0.9">
      <c r="A13" s="30" t="s">
        <v>7</v>
      </c>
      <c r="B13" s="109" t="s">
        <v>95</v>
      </c>
      <c r="C13" s="7" t="s">
        <v>67</v>
      </c>
      <c r="D13" s="7">
        <v>5</v>
      </c>
      <c r="E13" s="32" t="str">
        <f>IF(D13=1,"4",IF(D13=2,"3",IF(D13=3,"2",IF(D13=4,"0",IF(D13=5,"0","")))))</f>
        <v>0</v>
      </c>
      <c r="F13" s="59">
        <v>1</v>
      </c>
      <c r="G13" s="7">
        <f>E13*F13</f>
        <v>0</v>
      </c>
      <c r="H13" s="7">
        <v>4</v>
      </c>
    </row>
    <row r="14" spans="1:8" s="17" customFormat="1" ht="61.9" customHeight="1" thickBot="1" x14ac:dyDescent="0.9">
      <c r="A14" s="30"/>
      <c r="B14" s="109" t="s">
        <v>94</v>
      </c>
      <c r="C14" s="7" t="s">
        <v>67</v>
      </c>
      <c r="D14" s="7">
        <v>5</v>
      </c>
      <c r="E14" s="32" t="str">
        <f>IF(D14=1,"4",IF(D14=2,"3",IF(D14=3,"2",IF(D14=4,"0",IF(D14=5,"0","")))))</f>
        <v>0</v>
      </c>
      <c r="F14" s="59">
        <v>1</v>
      </c>
      <c r="G14" s="7">
        <f>E14*F14</f>
        <v>0</v>
      </c>
      <c r="H14" s="7">
        <v>4</v>
      </c>
    </row>
    <row r="15" spans="1:8" s="17" customFormat="1" ht="79.900000000000006" customHeight="1" thickBot="1" x14ac:dyDescent="0.9">
      <c r="A15" s="30" t="s">
        <v>8</v>
      </c>
      <c r="B15" s="109" t="s">
        <v>69</v>
      </c>
      <c r="C15" s="7" t="s">
        <v>67</v>
      </c>
      <c r="D15" s="7">
        <v>5</v>
      </c>
      <c r="E15" s="32" t="str">
        <f>IF(D15=1,"4",IF(D15=2,"3",IF(D15=3,"2",IF(D15=4,"0",IF(D15=5,"0","")))))</f>
        <v>0</v>
      </c>
      <c r="F15" s="59">
        <v>1</v>
      </c>
      <c r="G15" s="7">
        <f>E15*F15</f>
        <v>0</v>
      </c>
      <c r="H15" s="33">
        <v>4</v>
      </c>
    </row>
    <row r="16" spans="1:8" ht="15.65" customHeight="1" thickTop="1" thickBot="1" x14ac:dyDescent="0.9">
      <c r="B16" s="80"/>
      <c r="C16" s="10"/>
      <c r="D16" s="10"/>
      <c r="E16" s="10"/>
      <c r="F16" s="23"/>
      <c r="G16" s="10"/>
    </row>
    <row r="17" spans="1:8" ht="16.25" thickTop="1" thickBot="1" x14ac:dyDescent="0.9">
      <c r="B17" s="121"/>
      <c r="C17" s="122"/>
      <c r="D17" s="122"/>
      <c r="E17" s="122"/>
      <c r="F17" s="123"/>
      <c r="G17" s="12">
        <f>G4+G8+G12</f>
        <v>0</v>
      </c>
      <c r="H17" s="12">
        <f>H4+H8+H12</f>
        <v>28</v>
      </c>
    </row>
    <row r="18" spans="1:8" ht="16.25" thickTop="1" thickBot="1" x14ac:dyDescent="0.9">
      <c r="B18" s="81"/>
      <c r="C18" s="13"/>
      <c r="D18" s="13"/>
      <c r="E18" s="13"/>
      <c r="F18" s="24"/>
      <c r="G18" s="13"/>
    </row>
    <row r="19" spans="1:8" ht="24.5" thickTop="1" thickBot="1" x14ac:dyDescent="0.9">
      <c r="B19" s="82" t="s">
        <v>130</v>
      </c>
      <c r="C19" s="73"/>
      <c r="D19" s="66"/>
      <c r="E19" s="66"/>
      <c r="F19" s="67"/>
      <c r="G19" s="66"/>
      <c r="H19" s="56"/>
    </row>
    <row r="20" spans="1:8" s="34" customFormat="1" ht="17" thickTop="1" thickBot="1" x14ac:dyDescent="0.9">
      <c r="A20" s="29"/>
      <c r="B20" s="77" t="s">
        <v>101</v>
      </c>
      <c r="C20" s="60"/>
      <c r="D20" s="58"/>
      <c r="E20" s="57"/>
      <c r="F20" s="58"/>
      <c r="G20" s="57">
        <f>SUM(G21:G22)</f>
        <v>0</v>
      </c>
      <c r="H20" s="60">
        <f>SUM(H21:H22)</f>
        <v>8</v>
      </c>
    </row>
    <row r="21" spans="1:8" s="17" customFormat="1" ht="30" customHeight="1" thickBot="1" x14ac:dyDescent="0.9">
      <c r="A21" s="30" t="s">
        <v>9</v>
      </c>
      <c r="B21" s="109" t="s">
        <v>96</v>
      </c>
      <c r="C21" s="7" t="s">
        <v>67</v>
      </c>
      <c r="D21" s="20">
        <v>5</v>
      </c>
      <c r="E21" s="32" t="str">
        <f>IF(D21=1,"4",IF(D21=2,"3",IF(D21=3,"2",IF(D21=4,"0",IF(D21=5,"0","")))))</f>
        <v>0</v>
      </c>
      <c r="F21" s="59">
        <v>1</v>
      </c>
      <c r="G21" s="7">
        <f>E21*F21</f>
        <v>0</v>
      </c>
      <c r="H21" s="61">
        <v>4</v>
      </c>
    </row>
    <row r="22" spans="1:8" s="17" customFormat="1" ht="42" customHeight="1" thickBot="1" x14ac:dyDescent="0.9">
      <c r="A22" s="30" t="s">
        <v>10</v>
      </c>
      <c r="B22" s="109" t="s">
        <v>97</v>
      </c>
      <c r="C22" s="7" t="s">
        <v>67</v>
      </c>
      <c r="D22" s="33">
        <v>5</v>
      </c>
      <c r="E22" s="32" t="str">
        <f>IF(D22=1,"4",IF(D22=2,"3",IF(D22=3,"2",IF(D22=4,"0",IF(D22=5,"0","")))))</f>
        <v>0</v>
      </c>
      <c r="F22" s="64">
        <v>1</v>
      </c>
      <c r="G22" s="32">
        <f>E22*F22</f>
        <v>0</v>
      </c>
      <c r="H22" s="65">
        <v>4</v>
      </c>
    </row>
    <row r="23" spans="1:8" s="97" customFormat="1" ht="17.25" customHeight="1" thickBot="1" x14ac:dyDescent="0.9">
      <c r="A23" s="30"/>
      <c r="B23" s="104"/>
      <c r="C23" s="50"/>
      <c r="D23" s="8"/>
      <c r="E23" s="8"/>
      <c r="F23" s="105"/>
      <c r="G23" s="8"/>
      <c r="H23" s="50"/>
    </row>
    <row r="24" spans="1:8" s="97" customFormat="1" ht="42" customHeight="1" thickBot="1" x14ac:dyDescent="0.9">
      <c r="A24" s="30"/>
      <c r="B24" s="77" t="s">
        <v>88</v>
      </c>
      <c r="C24" s="57"/>
      <c r="D24" s="57"/>
      <c r="E24" s="57"/>
      <c r="F24" s="58"/>
      <c r="G24" s="60">
        <f>SUM(G25:G27)</f>
        <v>0</v>
      </c>
      <c r="H24" s="57">
        <f>SUM(H25:H27)</f>
        <v>12</v>
      </c>
    </row>
    <row r="25" spans="1:8" s="97" customFormat="1" ht="42" customHeight="1" thickBot="1" x14ac:dyDescent="0.9">
      <c r="A25" s="30"/>
      <c r="B25" s="109" t="s">
        <v>50</v>
      </c>
      <c r="C25" s="7" t="s">
        <v>68</v>
      </c>
      <c r="D25" s="7">
        <v>3</v>
      </c>
      <c r="E25" s="32" t="str">
        <f>IF(D25=1,"4",IF(D25=2,"0",IF(D25=3,"0")))</f>
        <v>0</v>
      </c>
      <c r="F25" s="59">
        <v>1</v>
      </c>
      <c r="G25" s="7">
        <f>E25*F25</f>
        <v>0</v>
      </c>
      <c r="H25" s="7">
        <v>4</v>
      </c>
    </row>
    <row r="26" spans="1:8" s="97" customFormat="1" ht="42" customHeight="1" thickBot="1" x14ac:dyDescent="0.9">
      <c r="A26" s="30"/>
      <c r="B26" s="109" t="s">
        <v>44</v>
      </c>
      <c r="C26" s="106" t="s">
        <v>68</v>
      </c>
      <c r="D26" s="7">
        <v>3</v>
      </c>
      <c r="E26" s="32" t="str">
        <f>IF(D26=1,"4",IF(D26=2,"0",IF(D26=3,"0")))</f>
        <v>0</v>
      </c>
      <c r="F26" s="59">
        <v>1</v>
      </c>
      <c r="G26" s="61">
        <f>E26*F26</f>
        <v>0</v>
      </c>
      <c r="H26" s="7">
        <v>4</v>
      </c>
    </row>
    <row r="27" spans="1:8" s="97" customFormat="1" ht="42" customHeight="1" thickBot="1" x14ac:dyDescent="0.9">
      <c r="A27" s="30"/>
      <c r="B27" s="109" t="s">
        <v>47</v>
      </c>
      <c r="C27" s="33" t="s">
        <v>67</v>
      </c>
      <c r="D27" s="33">
        <v>5</v>
      </c>
      <c r="E27" s="32" t="str">
        <f>IF(D27=1,"4",IF(D27=2,"3",IF(D27=3,"2",IF(D27=4,"0",IF(D27=5,"0","")))))</f>
        <v>0</v>
      </c>
      <c r="F27" s="64">
        <v>1</v>
      </c>
      <c r="G27" s="65">
        <f>E27*F27</f>
        <v>0</v>
      </c>
      <c r="H27" s="33">
        <v>4</v>
      </c>
    </row>
    <row r="28" spans="1:8" s="17" customFormat="1" ht="15.5" thickBot="1" x14ac:dyDescent="0.9">
      <c r="A28" s="28"/>
      <c r="B28" s="78"/>
      <c r="C28" s="8"/>
      <c r="D28" s="8"/>
      <c r="E28" s="8"/>
      <c r="F28" s="21"/>
      <c r="G28" s="8"/>
    </row>
    <row r="29" spans="1:8" ht="16.25" thickTop="1" thickBot="1" x14ac:dyDescent="0.9">
      <c r="B29" s="121"/>
      <c r="C29" s="122"/>
      <c r="D29" s="122"/>
      <c r="E29" s="122"/>
      <c r="F29" s="123"/>
      <c r="G29" s="14">
        <f>G20+G24</f>
        <v>0</v>
      </c>
      <c r="H29" s="14">
        <f>H20+H24</f>
        <v>20</v>
      </c>
    </row>
    <row r="30" spans="1:8" ht="15.5" thickTop="1" x14ac:dyDescent="0.75">
      <c r="F30" s="25"/>
    </row>
    <row r="31" spans="1:8" x14ac:dyDescent="0.75">
      <c r="B31" s="134" t="s">
        <v>54</v>
      </c>
      <c r="C31" s="134"/>
      <c r="D31" s="134"/>
      <c r="E31" s="134"/>
      <c r="F31" s="134"/>
      <c r="G31" s="134"/>
      <c r="H31" s="134"/>
    </row>
    <row r="32" spans="1:8" ht="15.5" thickBot="1" x14ac:dyDescent="0.9">
      <c r="B32" s="135"/>
      <c r="C32" s="135"/>
      <c r="D32" s="135"/>
      <c r="E32" s="135"/>
      <c r="F32" s="135"/>
      <c r="G32" s="135"/>
      <c r="H32" s="135"/>
    </row>
    <row r="33" spans="1:8" s="34" customFormat="1" ht="31.75" thickBot="1" x14ac:dyDescent="0.9">
      <c r="A33" s="29"/>
      <c r="B33" s="77" t="s">
        <v>102</v>
      </c>
      <c r="C33" s="57"/>
      <c r="D33" s="57"/>
      <c r="E33" s="57"/>
      <c r="F33" s="58"/>
      <c r="G33" s="57">
        <f>SUM(G34:G35)</f>
        <v>0</v>
      </c>
      <c r="H33" s="57">
        <f>SUM(H34:H35)</f>
        <v>8</v>
      </c>
    </row>
    <row r="34" spans="1:8" s="17" customFormat="1" ht="75.400000000000006" customHeight="1" thickBot="1" x14ac:dyDescent="0.9">
      <c r="A34" s="30" t="s">
        <v>11</v>
      </c>
      <c r="B34" s="109" t="s">
        <v>75</v>
      </c>
      <c r="C34" s="7" t="s">
        <v>68</v>
      </c>
      <c r="D34" s="7">
        <v>3</v>
      </c>
      <c r="E34" s="32" t="str">
        <f>IF(D34=1,"4",IF(D34=2,"0",IF(D34=3,"0")))</f>
        <v>0</v>
      </c>
      <c r="F34" s="59">
        <v>1</v>
      </c>
      <c r="G34" s="7">
        <f>E34*F34</f>
        <v>0</v>
      </c>
      <c r="H34" s="7">
        <v>4</v>
      </c>
    </row>
    <row r="35" spans="1:8" s="17" customFormat="1" ht="61.15" customHeight="1" thickBot="1" x14ac:dyDescent="0.9">
      <c r="A35" s="30" t="s">
        <v>12</v>
      </c>
      <c r="B35" s="109" t="s">
        <v>42</v>
      </c>
      <c r="C35" s="7" t="s">
        <v>67</v>
      </c>
      <c r="D35" s="7">
        <v>5</v>
      </c>
      <c r="E35" s="32" t="str">
        <f>IF(D35=1,"4",IF(D35=2,"3",IF(D35=3,"2",IF(D35=4,"0",IF(D35=5,"0","")))))</f>
        <v>0</v>
      </c>
      <c r="F35" s="59">
        <v>1</v>
      </c>
      <c r="G35" s="7">
        <f>E35*F35</f>
        <v>0</v>
      </c>
      <c r="H35" s="33">
        <v>4</v>
      </c>
    </row>
    <row r="36" spans="1:8" s="17" customFormat="1" ht="16.25" thickTop="1" thickBot="1" x14ac:dyDescent="0.9">
      <c r="A36" s="28"/>
      <c r="B36" s="79"/>
      <c r="C36" s="9"/>
      <c r="D36" s="9"/>
      <c r="E36" s="9"/>
      <c r="F36" s="22"/>
      <c r="G36" s="9"/>
    </row>
    <row r="37" spans="1:8" s="34" customFormat="1" ht="31.75" thickBot="1" x14ac:dyDescent="0.9">
      <c r="A37" s="29"/>
      <c r="B37" s="77" t="s">
        <v>103</v>
      </c>
      <c r="C37" s="57"/>
      <c r="D37" s="57"/>
      <c r="E37" s="57"/>
      <c r="F37" s="58"/>
      <c r="G37" s="57">
        <f>SUM(G38:G39)</f>
        <v>0</v>
      </c>
      <c r="H37" s="57">
        <f>SUM(H38:H39)</f>
        <v>8</v>
      </c>
    </row>
    <row r="38" spans="1:8" s="17" customFormat="1" ht="53.25" customHeight="1" thickBot="1" x14ac:dyDescent="0.9">
      <c r="A38" s="30" t="s">
        <v>13</v>
      </c>
      <c r="B38" s="109" t="s">
        <v>43</v>
      </c>
      <c r="C38" s="7" t="s">
        <v>68</v>
      </c>
      <c r="D38" s="7">
        <v>3</v>
      </c>
      <c r="E38" s="32" t="str">
        <f>IF(D38=1,"4",IF(D38=2,"0",IF(D38=3,"0")))</f>
        <v>0</v>
      </c>
      <c r="F38" s="59">
        <v>1</v>
      </c>
      <c r="G38" s="7">
        <f>E38*F38</f>
        <v>0</v>
      </c>
      <c r="H38" s="7">
        <v>4</v>
      </c>
    </row>
    <row r="39" spans="1:8" s="17" customFormat="1" ht="61.9" customHeight="1" thickBot="1" x14ac:dyDescent="0.9">
      <c r="A39" s="30" t="s">
        <v>14</v>
      </c>
      <c r="B39" s="109" t="s">
        <v>48</v>
      </c>
      <c r="C39" s="7" t="s">
        <v>67</v>
      </c>
      <c r="D39" s="7">
        <v>5</v>
      </c>
      <c r="E39" s="32" t="str">
        <f>IF(D39=1,"4",IF(D39=2,"3",IF(D39=3,"2",IF(D39=4,"0",IF(D39=5,"0","")))))</f>
        <v>0</v>
      </c>
      <c r="F39" s="59">
        <v>1</v>
      </c>
      <c r="G39" s="7">
        <f>E39*F39</f>
        <v>0</v>
      </c>
      <c r="H39" s="33">
        <v>4</v>
      </c>
    </row>
    <row r="40" spans="1:8" s="17" customFormat="1" ht="16.25" thickTop="1" thickBot="1" x14ac:dyDescent="0.9">
      <c r="A40" s="28"/>
      <c r="B40" s="80"/>
      <c r="C40" s="10"/>
      <c r="D40" s="10"/>
      <c r="E40" s="10"/>
      <c r="F40" s="23"/>
      <c r="G40" s="10"/>
    </row>
    <row r="41" spans="1:8" s="34" customFormat="1" ht="32.5" thickTop="1" thickBot="1" x14ac:dyDescent="0.9">
      <c r="A41" s="29"/>
      <c r="B41" s="77" t="s">
        <v>104</v>
      </c>
      <c r="C41" s="57"/>
      <c r="D41" s="57"/>
      <c r="E41" s="57"/>
      <c r="F41" s="58"/>
      <c r="G41" s="57">
        <f>SUM(G42:G43)</f>
        <v>0</v>
      </c>
      <c r="H41" s="57">
        <f>SUM(H42:H43)</f>
        <v>8</v>
      </c>
    </row>
    <row r="42" spans="1:8" s="17" customFormat="1" ht="68.650000000000006" customHeight="1" thickBot="1" x14ac:dyDescent="0.9">
      <c r="A42" s="30" t="s">
        <v>15</v>
      </c>
      <c r="B42" s="109" t="s">
        <v>70</v>
      </c>
      <c r="C42" s="7" t="s">
        <v>68</v>
      </c>
      <c r="D42" s="7">
        <v>3</v>
      </c>
      <c r="E42" s="32" t="str">
        <f>IF(D42=1,"4",IF(D42=2,"0",IF(D42=3,"0")))</f>
        <v>0</v>
      </c>
      <c r="F42" s="59">
        <v>1</v>
      </c>
      <c r="G42" s="7">
        <f>E42*F42</f>
        <v>0</v>
      </c>
      <c r="H42" s="7">
        <v>4</v>
      </c>
    </row>
    <row r="43" spans="1:8" s="17" customFormat="1" ht="34.15" customHeight="1" thickBot="1" x14ac:dyDescent="0.9">
      <c r="A43" s="30" t="s">
        <v>16</v>
      </c>
      <c r="B43" s="109" t="s">
        <v>71</v>
      </c>
      <c r="C43" s="7" t="s">
        <v>67</v>
      </c>
      <c r="D43" s="7">
        <v>5</v>
      </c>
      <c r="E43" s="32" t="str">
        <f>IF(D43=1,"4",IF(D43=2,"3",IF(D43=3,"2",IF(D43=4,"0",IF(D43=5,"0","")))))</f>
        <v>0</v>
      </c>
      <c r="F43" s="59">
        <v>1</v>
      </c>
      <c r="G43" s="7">
        <f>E43*F43</f>
        <v>0</v>
      </c>
      <c r="H43" s="33">
        <v>4</v>
      </c>
    </row>
    <row r="44" spans="1:8" s="17" customFormat="1" ht="16.25" thickTop="1" thickBot="1" x14ac:dyDescent="0.9">
      <c r="A44" s="28"/>
      <c r="B44" s="79"/>
      <c r="C44" s="9"/>
      <c r="D44" s="9"/>
      <c r="E44" s="9"/>
      <c r="F44" s="22"/>
      <c r="G44" s="9"/>
    </row>
    <row r="45" spans="1:8" s="34" customFormat="1" ht="31.75" thickBot="1" x14ac:dyDescent="0.9">
      <c r="A45" s="29"/>
      <c r="B45" s="77" t="s">
        <v>105</v>
      </c>
      <c r="C45" s="57"/>
      <c r="D45" s="57"/>
      <c r="E45" s="57"/>
      <c r="F45" s="58"/>
      <c r="G45" s="57">
        <f>SUM(G46:G47)</f>
        <v>0</v>
      </c>
      <c r="H45" s="57">
        <f>SUM(H46:H47)</f>
        <v>8</v>
      </c>
    </row>
    <row r="46" spans="1:8" s="17" customFormat="1" ht="56.65" customHeight="1" thickBot="1" x14ac:dyDescent="0.9">
      <c r="A46" s="30" t="s">
        <v>17</v>
      </c>
      <c r="B46" s="108" t="s">
        <v>72</v>
      </c>
      <c r="C46" s="7" t="s">
        <v>68</v>
      </c>
      <c r="D46" s="7">
        <v>3</v>
      </c>
      <c r="E46" s="32" t="str">
        <f>IF(D46=1,"4",IF(D46=2,"0",IF(D46=3,"0")))</f>
        <v>0</v>
      </c>
      <c r="F46" s="59">
        <v>1</v>
      </c>
      <c r="G46" s="7">
        <f>E46*F46</f>
        <v>0</v>
      </c>
      <c r="H46" s="7">
        <v>4</v>
      </c>
    </row>
    <row r="47" spans="1:8" s="17" customFormat="1" ht="56.65" customHeight="1" thickBot="1" x14ac:dyDescent="0.9">
      <c r="A47" s="30"/>
      <c r="B47" s="69" t="s">
        <v>76</v>
      </c>
      <c r="C47" s="7" t="s">
        <v>68</v>
      </c>
      <c r="D47" s="7">
        <v>3</v>
      </c>
      <c r="E47" s="32" t="str">
        <f>IF(D47=1,"4",IF(D47=2,"0",IF(D47=3,"0")))</f>
        <v>0</v>
      </c>
      <c r="F47" s="59">
        <v>1</v>
      </c>
      <c r="G47" s="7">
        <f>E47*F47</f>
        <v>0</v>
      </c>
      <c r="H47" s="33">
        <v>4</v>
      </c>
    </row>
    <row r="48" spans="1:8" s="17" customFormat="1" ht="16.25" thickTop="1" thickBot="1" x14ac:dyDescent="0.9">
      <c r="A48" s="28"/>
      <c r="B48" s="79"/>
      <c r="C48" s="9"/>
      <c r="D48" s="9"/>
      <c r="E48" s="9"/>
      <c r="F48" s="22"/>
      <c r="G48" s="9"/>
    </row>
    <row r="49" spans="1:8" s="17" customFormat="1" ht="16.25" thickTop="1" thickBot="1" x14ac:dyDescent="0.9">
      <c r="A49" s="28"/>
      <c r="B49" s="130"/>
      <c r="C49" s="131"/>
      <c r="D49" s="131"/>
      <c r="E49" s="131"/>
      <c r="F49" s="132"/>
      <c r="G49" s="31">
        <f>G33+G37+G41+G45</f>
        <v>0</v>
      </c>
      <c r="H49" s="31">
        <f>H33+H37+H41+H45</f>
        <v>32</v>
      </c>
    </row>
    <row r="50" spans="1:8" ht="15.5" thickTop="1" x14ac:dyDescent="0.75">
      <c r="F50" s="25"/>
    </row>
    <row r="51" spans="1:8" ht="23.75" thickBot="1" x14ac:dyDescent="0.9">
      <c r="B51" s="133" t="s">
        <v>41</v>
      </c>
      <c r="C51" s="134"/>
      <c r="D51" s="134"/>
      <c r="E51" s="134"/>
      <c r="F51" s="134"/>
      <c r="G51" s="134"/>
      <c r="H51" s="134"/>
    </row>
    <row r="52" spans="1:8" s="34" customFormat="1" ht="31.75" thickBot="1" x14ac:dyDescent="0.9">
      <c r="A52" s="29"/>
      <c r="B52" s="77" t="s">
        <v>106</v>
      </c>
      <c r="C52" s="57"/>
      <c r="D52" s="57"/>
      <c r="E52" s="57"/>
      <c r="F52" s="58"/>
      <c r="G52" s="57">
        <f>SUM(G53:G54)</f>
        <v>0</v>
      </c>
      <c r="H52" s="57">
        <f>SUM(H53:H54)</f>
        <v>8</v>
      </c>
    </row>
    <row r="53" spans="1:8" s="17" customFormat="1" ht="40.9" customHeight="1" thickBot="1" x14ac:dyDescent="0.9">
      <c r="A53" s="30" t="s">
        <v>18</v>
      </c>
      <c r="B53" s="109" t="s">
        <v>20</v>
      </c>
      <c r="C53" s="7" t="s">
        <v>67</v>
      </c>
      <c r="D53" s="7">
        <v>5</v>
      </c>
      <c r="E53" s="32" t="str">
        <f>IF(D53=1,"4",IF(D53=2,"3",IF(D53=3,"2",IF(D53=4,"0",IF(D53=5,"0","")))))</f>
        <v>0</v>
      </c>
      <c r="F53" s="59">
        <v>1</v>
      </c>
      <c r="G53" s="7">
        <f>E53*F53</f>
        <v>0</v>
      </c>
      <c r="H53" s="7">
        <v>4</v>
      </c>
    </row>
    <row r="54" spans="1:8" s="17" customFormat="1" ht="39.75" customHeight="1" thickBot="1" x14ac:dyDescent="0.9">
      <c r="A54" s="30" t="s">
        <v>19</v>
      </c>
      <c r="B54" s="109" t="s">
        <v>51</v>
      </c>
      <c r="C54" s="7" t="s">
        <v>68</v>
      </c>
      <c r="D54" s="7">
        <v>3</v>
      </c>
      <c r="E54" s="32" t="str">
        <f>IF(D54=1,"4",IF(D54=2,"0",IF(D54=3,"0")))</f>
        <v>0</v>
      </c>
      <c r="F54" s="59">
        <v>1</v>
      </c>
      <c r="G54" s="7">
        <f>E54*F54</f>
        <v>0</v>
      </c>
      <c r="H54" s="33">
        <v>4</v>
      </c>
    </row>
    <row r="55" spans="1:8" s="17" customFormat="1" ht="16.25" thickTop="1" thickBot="1" x14ac:dyDescent="0.9">
      <c r="A55" s="28"/>
      <c r="B55" s="79"/>
      <c r="C55" s="9"/>
      <c r="D55" s="9"/>
      <c r="E55" s="9"/>
      <c r="F55" s="22"/>
      <c r="G55" s="9"/>
    </row>
    <row r="56" spans="1:8" s="34" customFormat="1" ht="16.25" thickBot="1" x14ac:dyDescent="0.9">
      <c r="A56" s="29"/>
      <c r="B56" s="77" t="s">
        <v>89</v>
      </c>
      <c r="C56" s="57"/>
      <c r="D56" s="57"/>
      <c r="E56" s="57"/>
      <c r="F56" s="58"/>
      <c r="G56" s="57">
        <f>SUM(G57:G58)</f>
        <v>0</v>
      </c>
      <c r="H56" s="57">
        <f>SUM(H57:H58)</f>
        <v>8</v>
      </c>
    </row>
    <row r="57" spans="1:8" s="17" customFormat="1" ht="48.75" customHeight="1" thickBot="1" x14ac:dyDescent="0.9">
      <c r="A57" s="30" t="s">
        <v>21</v>
      </c>
      <c r="B57" s="109" t="s">
        <v>74</v>
      </c>
      <c r="C57" s="7" t="s">
        <v>67</v>
      </c>
      <c r="D57" s="7">
        <v>5</v>
      </c>
      <c r="E57" s="32" t="str">
        <f>IF(D57=1,"4",IF(D57=2,"3",IF(D57=3,"2",IF(D57=4,"0",IF(D57=5,"0","")))))</f>
        <v>0</v>
      </c>
      <c r="F57" s="59">
        <v>1</v>
      </c>
      <c r="G57" s="7">
        <f>E57*F57</f>
        <v>0</v>
      </c>
      <c r="H57" s="7">
        <v>4</v>
      </c>
    </row>
    <row r="58" spans="1:8" s="17" customFormat="1" ht="70.150000000000006" customHeight="1" thickBot="1" x14ac:dyDescent="0.9">
      <c r="A58" s="30" t="s">
        <v>22</v>
      </c>
      <c r="B58" s="109" t="s">
        <v>73</v>
      </c>
      <c r="C58" s="7" t="s">
        <v>67</v>
      </c>
      <c r="D58" s="7">
        <v>5</v>
      </c>
      <c r="E58" s="32" t="str">
        <f>IF(D58=1,"4",IF(D58=2,"3",IF(D58=3,"2",IF(D58=4,"0",IF(D58=5,"0","")))))</f>
        <v>0</v>
      </c>
      <c r="F58" s="59">
        <v>1</v>
      </c>
      <c r="G58" s="7">
        <f>E58*F58</f>
        <v>0</v>
      </c>
      <c r="H58" s="33">
        <v>4</v>
      </c>
    </row>
    <row r="59" spans="1:8" s="17" customFormat="1" ht="16.25" thickTop="1" thickBot="1" x14ac:dyDescent="0.9">
      <c r="A59" s="28"/>
      <c r="B59" s="79"/>
      <c r="C59" s="9"/>
      <c r="D59" s="9"/>
      <c r="E59" s="9"/>
      <c r="F59" s="22"/>
      <c r="G59" s="9"/>
    </row>
    <row r="60" spans="1:8" s="34" customFormat="1" ht="16.25" thickBot="1" x14ac:dyDescent="0.9">
      <c r="A60" s="29"/>
      <c r="B60" s="77" t="s">
        <v>107</v>
      </c>
      <c r="C60" s="57"/>
      <c r="D60" s="57"/>
      <c r="E60" s="57"/>
      <c r="F60" s="58"/>
      <c r="G60" s="57">
        <f>SUM(G61:G62)</f>
        <v>0</v>
      </c>
      <c r="H60" s="57">
        <f>SUM(H61:H62)</f>
        <v>8</v>
      </c>
    </row>
    <row r="61" spans="1:8" ht="67.150000000000006" customHeight="1" thickBot="1" x14ac:dyDescent="0.9">
      <c r="A61" s="6" t="s">
        <v>23</v>
      </c>
      <c r="B61" s="109" t="s">
        <v>77</v>
      </c>
      <c r="C61" s="7" t="s">
        <v>67</v>
      </c>
      <c r="D61" s="7">
        <v>5</v>
      </c>
      <c r="E61" s="32" t="str">
        <f>IF(D61=1,"4",IF(D61=2,"3",IF(D61=3,"2",IF(D61=4,"0",IF(D61=5,"0","")))))</f>
        <v>0</v>
      </c>
      <c r="F61" s="59">
        <v>1</v>
      </c>
      <c r="G61" s="7">
        <f>E61*F61</f>
        <v>0</v>
      </c>
      <c r="H61" s="7">
        <v>4</v>
      </c>
    </row>
    <row r="62" spans="1:8" ht="40.5" customHeight="1" thickBot="1" x14ac:dyDescent="0.9">
      <c r="A62" s="6" t="s">
        <v>24</v>
      </c>
      <c r="B62" s="109" t="s">
        <v>28</v>
      </c>
      <c r="C62" s="7" t="s">
        <v>67</v>
      </c>
      <c r="D62" s="7">
        <v>5</v>
      </c>
      <c r="E62" s="32" t="str">
        <f>IF(D62=1,"4",IF(D62=2,"3",IF(D62=3,"2",IF(D62=4,"0",IF(D62=5,"0","")))))</f>
        <v>0</v>
      </c>
      <c r="F62" s="59">
        <v>1</v>
      </c>
      <c r="G62" s="7">
        <f>E62*F62</f>
        <v>0</v>
      </c>
      <c r="H62" s="33">
        <v>4</v>
      </c>
    </row>
    <row r="63" spans="1:8" ht="16.25" thickTop="1" thickBot="1" x14ac:dyDescent="0.9">
      <c r="B63" s="80"/>
      <c r="C63" s="10"/>
      <c r="D63" s="10"/>
      <c r="E63" s="10"/>
      <c r="F63" s="23"/>
      <c r="G63" s="10"/>
    </row>
    <row r="64" spans="1:8" ht="16.25" thickTop="1" thickBot="1" x14ac:dyDescent="0.9">
      <c r="B64" s="121"/>
      <c r="C64" s="122"/>
      <c r="D64" s="122"/>
      <c r="E64" s="122"/>
      <c r="F64" s="123"/>
      <c r="G64" s="14">
        <f>G52+G56+G60</f>
        <v>0</v>
      </c>
      <c r="H64" s="14">
        <f>H52+H56+H60</f>
        <v>24</v>
      </c>
    </row>
    <row r="65" spans="1:8" ht="15.5" thickTop="1" x14ac:dyDescent="0.75">
      <c r="F65" s="25"/>
    </row>
    <row r="66" spans="1:8" ht="23.75" thickBot="1" x14ac:dyDescent="0.9">
      <c r="B66" s="133" t="s">
        <v>98</v>
      </c>
      <c r="C66" s="134"/>
      <c r="D66" s="134"/>
      <c r="E66" s="134"/>
      <c r="F66" s="134"/>
      <c r="G66" s="134"/>
      <c r="H66" s="134"/>
    </row>
    <row r="67" spans="1:8" s="34" customFormat="1" ht="36.75" customHeight="1" thickBot="1" x14ac:dyDescent="0.9">
      <c r="A67" s="29"/>
      <c r="B67" s="77" t="s">
        <v>78</v>
      </c>
      <c r="C67" s="57"/>
      <c r="D67" s="57"/>
      <c r="E67" s="57"/>
      <c r="F67" s="58"/>
      <c r="G67" s="57">
        <f>SUM(G68:G69)</f>
        <v>0</v>
      </c>
      <c r="H67" s="57">
        <f>SUM(H68:H69)</f>
        <v>8</v>
      </c>
    </row>
    <row r="68" spans="1:8" s="17" customFormat="1" ht="48.75" customHeight="1" thickBot="1" x14ac:dyDescent="0.9">
      <c r="A68" s="30" t="s">
        <v>25</v>
      </c>
      <c r="B68" s="109" t="s">
        <v>79</v>
      </c>
      <c r="C68" s="7" t="s">
        <v>67</v>
      </c>
      <c r="D68" s="7">
        <v>5</v>
      </c>
      <c r="E68" s="32" t="str">
        <f>IF(D68=1,"4",IF(D68=2,"3",IF(D68=3,"2",IF(D68=4,"0",IF(D68=5,"0","")))))</f>
        <v>0</v>
      </c>
      <c r="F68" s="59">
        <v>1</v>
      </c>
      <c r="G68" s="7">
        <f>E68*F68</f>
        <v>0</v>
      </c>
      <c r="H68" s="7">
        <v>4</v>
      </c>
    </row>
    <row r="69" spans="1:8" s="17" customFormat="1" ht="42.75" customHeight="1" thickBot="1" x14ac:dyDescent="0.9">
      <c r="A69" s="30" t="s">
        <v>26</v>
      </c>
      <c r="B69" s="109" t="s">
        <v>49</v>
      </c>
      <c r="C69" s="7" t="s">
        <v>67</v>
      </c>
      <c r="D69" s="7">
        <v>5</v>
      </c>
      <c r="E69" s="32" t="str">
        <f>IF(D69=1,"4",IF(D69=2,"3",IF(D69=3,"2",IF(D69=4,"0",IF(D69=5,"0","0")))))</f>
        <v>0</v>
      </c>
      <c r="F69" s="59">
        <v>1</v>
      </c>
      <c r="G69" s="7">
        <f>E69*F69</f>
        <v>0</v>
      </c>
      <c r="H69" s="33">
        <v>4</v>
      </c>
    </row>
    <row r="70" spans="1:8" s="17" customFormat="1" ht="16.25" thickTop="1" thickBot="1" x14ac:dyDescent="0.9">
      <c r="A70" s="28"/>
      <c r="B70" s="79"/>
      <c r="C70" s="9"/>
      <c r="D70" s="9"/>
      <c r="E70" s="9"/>
      <c r="F70" s="22"/>
      <c r="G70" s="9"/>
    </row>
    <row r="71" spans="1:8" s="34" customFormat="1" ht="16.25" thickBot="1" x14ac:dyDescent="0.9">
      <c r="B71" s="77" t="s">
        <v>90</v>
      </c>
      <c r="C71" s="57"/>
      <c r="D71" s="57"/>
      <c r="E71" s="57"/>
      <c r="F71" s="58"/>
      <c r="G71" s="57">
        <f>SUM(G72:G73)</f>
        <v>0</v>
      </c>
      <c r="H71" s="57">
        <f>SUM(H72:H73)</f>
        <v>8</v>
      </c>
    </row>
    <row r="72" spans="1:8" s="17" customFormat="1" ht="78" customHeight="1" thickBot="1" x14ac:dyDescent="0.9">
      <c r="A72" s="30" t="s">
        <v>27</v>
      </c>
      <c r="B72" s="109" t="s">
        <v>80</v>
      </c>
      <c r="C72" s="7" t="s">
        <v>67</v>
      </c>
      <c r="D72" s="7">
        <v>5</v>
      </c>
      <c r="E72" s="32" t="str">
        <f>IF(D72=1,"4",IF(D72=2,"3",IF(D72=3,"2",IF(D72=4,"0",IF(D72=5,"0","")))))</f>
        <v>0</v>
      </c>
      <c r="F72" s="59">
        <v>1</v>
      </c>
      <c r="G72" s="7">
        <f>E72*F72</f>
        <v>0</v>
      </c>
      <c r="H72" s="7">
        <v>4</v>
      </c>
    </row>
    <row r="73" spans="1:8" s="17" customFormat="1" ht="50.65" customHeight="1" thickBot="1" x14ac:dyDescent="0.9">
      <c r="A73" s="30" t="s">
        <v>29</v>
      </c>
      <c r="B73" s="109" t="s">
        <v>81</v>
      </c>
      <c r="C73" s="7" t="s">
        <v>67</v>
      </c>
      <c r="D73" s="7">
        <v>5</v>
      </c>
      <c r="E73" s="32" t="str">
        <f>IF(D73=1,"4",IF(D73=2,"3",IF(D73=3,"2",IF(D73=4,"0",IF(D73=5,"0","")))))</f>
        <v>0</v>
      </c>
      <c r="F73" s="59">
        <v>1</v>
      </c>
      <c r="G73" s="7">
        <f>E73*F73</f>
        <v>0</v>
      </c>
      <c r="H73" s="33">
        <v>4</v>
      </c>
    </row>
    <row r="74" spans="1:8" s="17" customFormat="1" ht="16.25" thickTop="1" thickBot="1" x14ac:dyDescent="0.9">
      <c r="A74" s="28"/>
      <c r="B74" s="84"/>
      <c r="C74" s="15"/>
      <c r="D74" s="15"/>
      <c r="E74" s="15"/>
      <c r="F74" s="26"/>
      <c r="G74" s="15"/>
    </row>
    <row r="75" spans="1:8" s="34" customFormat="1" ht="47.25" thickBot="1" x14ac:dyDescent="0.9">
      <c r="A75" s="29"/>
      <c r="B75" s="77" t="s">
        <v>99</v>
      </c>
      <c r="C75" s="57"/>
      <c r="D75" s="57"/>
      <c r="E75" s="57"/>
      <c r="F75" s="58"/>
      <c r="G75" s="57">
        <f>SUM(G76:G77)</f>
        <v>0</v>
      </c>
      <c r="H75" s="57">
        <f>SUM(H76:H77)</f>
        <v>8</v>
      </c>
    </row>
    <row r="76" spans="1:8" ht="48.75" customHeight="1" thickBot="1" x14ac:dyDescent="0.9">
      <c r="A76" s="6" t="s">
        <v>30</v>
      </c>
      <c r="B76" s="109" t="s">
        <v>32</v>
      </c>
      <c r="C76" s="7" t="s">
        <v>67</v>
      </c>
      <c r="D76" s="7">
        <v>5</v>
      </c>
      <c r="E76" s="32" t="str">
        <f>IF(D76=1,"4",IF(D76=2,"3",IF(D76=3,"2",IF(D76=4,"0",IF(D76=5,"0","")))))</f>
        <v>0</v>
      </c>
      <c r="F76" s="59">
        <v>1</v>
      </c>
      <c r="G76" s="7">
        <f>E76*F76</f>
        <v>0</v>
      </c>
      <c r="H76" s="7">
        <v>4</v>
      </c>
    </row>
    <row r="77" spans="1:8" ht="45.4" customHeight="1" thickBot="1" x14ac:dyDescent="0.9">
      <c r="A77" s="6" t="s">
        <v>31</v>
      </c>
      <c r="B77" s="109" t="s">
        <v>82</v>
      </c>
      <c r="C77" s="7" t="s">
        <v>67</v>
      </c>
      <c r="D77" s="7">
        <v>5</v>
      </c>
      <c r="E77" s="32" t="str">
        <f>IF(D77=1,"4",IF(D77=2,"3",IF(D77=3,"2",IF(D77=4,"0",IF(D77=5,"0","")))))</f>
        <v>0</v>
      </c>
      <c r="F77" s="59">
        <v>1</v>
      </c>
      <c r="G77" s="7">
        <f>E77*F77</f>
        <v>0</v>
      </c>
      <c r="H77" s="33">
        <v>4</v>
      </c>
    </row>
    <row r="78" spans="1:8" ht="16.25" thickTop="1" thickBot="1" x14ac:dyDescent="0.9">
      <c r="B78" s="79"/>
      <c r="C78" s="9"/>
      <c r="D78" s="9"/>
      <c r="E78" s="9"/>
      <c r="F78" s="22"/>
      <c r="G78" s="9"/>
    </row>
    <row r="79" spans="1:8" ht="15.5" thickBot="1" x14ac:dyDescent="0.9">
      <c r="B79" s="127"/>
      <c r="C79" s="128"/>
      <c r="D79" s="128"/>
      <c r="E79" s="128"/>
      <c r="F79" s="129"/>
      <c r="G79" s="14">
        <f>G67+G71+G75</f>
        <v>0</v>
      </c>
      <c r="H79" s="14">
        <f>H67+H71+H75</f>
        <v>24</v>
      </c>
    </row>
    <row r="80" spans="1:8" ht="15.5" thickTop="1" x14ac:dyDescent="0.75">
      <c r="F80" s="25"/>
    </row>
    <row r="81" spans="1:8" ht="23.75" thickBot="1" x14ac:dyDescent="0.9">
      <c r="B81" s="133" t="s">
        <v>56</v>
      </c>
      <c r="C81" s="134"/>
      <c r="D81" s="134"/>
      <c r="E81" s="134"/>
      <c r="F81" s="134"/>
      <c r="G81" s="134"/>
      <c r="H81" s="134"/>
    </row>
    <row r="82" spans="1:8" s="34" customFormat="1" ht="37.5" customHeight="1" thickBot="1" x14ac:dyDescent="0.9">
      <c r="A82" s="29"/>
      <c r="B82" s="77" t="s">
        <v>108</v>
      </c>
      <c r="C82" s="57"/>
      <c r="D82" s="57"/>
      <c r="E82" s="57"/>
      <c r="F82" s="58"/>
      <c r="G82" s="57">
        <f>SUM(G83:G84)</f>
        <v>0</v>
      </c>
      <c r="H82" s="57">
        <f>SUM(H83:H84)</f>
        <v>8</v>
      </c>
    </row>
    <row r="83" spans="1:8" s="17" customFormat="1" ht="53.65" customHeight="1" thickBot="1" x14ac:dyDescent="0.9">
      <c r="A83" s="30" t="s">
        <v>33</v>
      </c>
      <c r="B83" s="109" t="s">
        <v>45</v>
      </c>
      <c r="C83" s="7" t="s">
        <v>67</v>
      </c>
      <c r="D83" s="7">
        <v>5</v>
      </c>
      <c r="E83" s="32" t="str">
        <f>IF(D83=1,"4",IF(D83=2,"3",IF(D83=3,"2",IF(D83=4,"0",IF(D83=5,"0","")))))</f>
        <v>0</v>
      </c>
      <c r="F83" s="59">
        <v>1</v>
      </c>
      <c r="G83" s="7">
        <f>E83*F83</f>
        <v>0</v>
      </c>
      <c r="H83" s="7">
        <v>4</v>
      </c>
    </row>
    <row r="84" spans="1:8" s="17" customFormat="1" ht="52.15" customHeight="1" thickBot="1" x14ac:dyDescent="0.9">
      <c r="A84" s="30" t="s">
        <v>34</v>
      </c>
      <c r="B84" s="109" t="s">
        <v>37</v>
      </c>
      <c r="C84" s="7" t="s">
        <v>67</v>
      </c>
      <c r="D84" s="7">
        <v>5</v>
      </c>
      <c r="E84" s="32" t="str">
        <f>IF(D84=1,"4",IF(D84=2,"3",IF(D84=3,"2",IF(D84=4,"0",IF(D84=5,"0","")))))</f>
        <v>0</v>
      </c>
      <c r="F84" s="59">
        <v>1</v>
      </c>
      <c r="G84" s="7">
        <f>E84*F84</f>
        <v>0</v>
      </c>
      <c r="H84" s="33">
        <v>4</v>
      </c>
    </row>
    <row r="85" spans="1:8" s="17" customFormat="1" ht="16.25" thickTop="1" thickBot="1" x14ac:dyDescent="0.9">
      <c r="A85" s="28"/>
      <c r="B85" s="79"/>
      <c r="C85" s="9"/>
      <c r="D85" s="9"/>
      <c r="E85" s="9"/>
      <c r="F85" s="22"/>
      <c r="G85" s="9"/>
    </row>
    <row r="86" spans="1:8" s="34" customFormat="1" ht="43.15" customHeight="1" thickBot="1" x14ac:dyDescent="0.9">
      <c r="A86" s="29"/>
      <c r="B86" s="77" t="s">
        <v>109</v>
      </c>
      <c r="C86" s="57"/>
      <c r="D86" s="57"/>
      <c r="E86" s="57"/>
      <c r="F86" s="58"/>
      <c r="G86" s="57">
        <f>SUM(G87:G88)</f>
        <v>0</v>
      </c>
      <c r="H86" s="57">
        <f>SUM(H87:H88)</f>
        <v>8</v>
      </c>
    </row>
    <row r="87" spans="1:8" s="17" customFormat="1" ht="52.15" customHeight="1" thickBot="1" x14ac:dyDescent="0.9">
      <c r="A87" s="30" t="s">
        <v>35</v>
      </c>
      <c r="B87" s="109" t="s">
        <v>38</v>
      </c>
      <c r="C87" s="7" t="s">
        <v>67</v>
      </c>
      <c r="D87" s="7">
        <v>5</v>
      </c>
      <c r="E87" s="32" t="str">
        <f>IF(D87=1,"4",IF(D87=2,"3",IF(D87=3,"2",IF(D87=4,"0",IF(D87=5,"0","")))))</f>
        <v>0</v>
      </c>
      <c r="F87" s="59">
        <v>1</v>
      </c>
      <c r="G87" s="7">
        <f>E87*F87</f>
        <v>0</v>
      </c>
      <c r="H87" s="7">
        <v>4</v>
      </c>
    </row>
    <row r="88" spans="1:8" s="17" customFormat="1" ht="49.9" customHeight="1" thickBot="1" x14ac:dyDescent="0.9">
      <c r="A88" s="30" t="s">
        <v>36</v>
      </c>
      <c r="B88" s="109" t="s">
        <v>83</v>
      </c>
      <c r="C88" s="7" t="s">
        <v>67</v>
      </c>
      <c r="D88" s="7">
        <v>5</v>
      </c>
      <c r="E88" s="32" t="str">
        <f>IF(D88=1,"4",IF(D88=2,"3",IF(D88=3,"2",IF(D88=4,"0",IF(D88=5,"0","")))))</f>
        <v>0</v>
      </c>
      <c r="F88" s="59">
        <v>1</v>
      </c>
      <c r="G88" s="7">
        <f>E88*F88</f>
        <v>0</v>
      </c>
      <c r="H88" s="33">
        <v>4</v>
      </c>
    </row>
    <row r="89" spans="1:8" s="17" customFormat="1" ht="16.25" thickTop="1" thickBot="1" x14ac:dyDescent="0.9">
      <c r="A89" s="28"/>
      <c r="B89" s="79"/>
      <c r="C89" s="9"/>
      <c r="D89" s="9"/>
      <c r="E89" s="9"/>
      <c r="F89" s="22"/>
      <c r="G89" s="9"/>
    </row>
    <row r="90" spans="1:8" ht="16.25" thickTop="1" thickBot="1" x14ac:dyDescent="0.9">
      <c r="B90" s="121"/>
      <c r="C90" s="122"/>
      <c r="D90" s="122"/>
      <c r="E90" s="122"/>
      <c r="F90" s="123"/>
      <c r="G90" s="70">
        <f>G82+G86</f>
        <v>0</v>
      </c>
      <c r="H90" s="71">
        <f>H82+H86</f>
        <v>16</v>
      </c>
    </row>
    <row r="91" spans="1:8" ht="15.5" thickTop="1" x14ac:dyDescent="0.75"/>
    <row r="92" spans="1:8" ht="15.5" thickBot="1" x14ac:dyDescent="0.9"/>
    <row r="93" spans="1:8" ht="21.75" thickTop="1" thickBot="1" x14ac:dyDescent="0.9">
      <c r="B93" s="124"/>
      <c r="C93" s="125"/>
      <c r="D93" s="125"/>
      <c r="E93" s="125"/>
      <c r="F93" s="126"/>
      <c r="G93" s="16">
        <f>G17+G29+G49+G64+G79+G90</f>
        <v>0</v>
      </c>
      <c r="H93" s="16">
        <f>H17+H29+H49+H64+H79+H90</f>
        <v>144</v>
      </c>
    </row>
    <row r="94" spans="1:8" ht="15.5" thickTop="1" x14ac:dyDescent="0.75"/>
    <row r="104" ht="13.5" customHeight="1" x14ac:dyDescent="0.75"/>
  </sheetData>
  <mergeCells count="11">
    <mergeCell ref="B17:F17"/>
    <mergeCell ref="B29:F29"/>
    <mergeCell ref="B90:F90"/>
    <mergeCell ref="B93:F93"/>
    <mergeCell ref="B79:F79"/>
    <mergeCell ref="B64:F64"/>
    <mergeCell ref="B49:F49"/>
    <mergeCell ref="B51:H51"/>
    <mergeCell ref="B66:H66"/>
    <mergeCell ref="B81:H81"/>
    <mergeCell ref="B31:H32"/>
  </mergeCells>
  <dataValidations count="1">
    <dataValidation type="list" allowBlank="1" showInputMessage="1" showErrorMessage="1" sqref="D48 D52 D18:D19 D30 D89 D85:D86 D59:D60 D74:D75 D70:D71 D67 D78 D63 D16 D50 D65 D80 D82 D24 D55:D56" xr:uid="{00000000-0002-0000-0100-000000000000}">
      <formula1>"Ja, Bedingt, Nein, Weiß nicht"</formula1>
    </dataValidation>
  </dataValidations>
  <pageMargins left="0.51181102362204722" right="0.51181102362204722" top="0.59055118110236227" bottom="0.59055118110236227" header="0.31496062992125984" footer="0.31496062992125984"/>
  <pageSetup paperSize="9" scale="46" fitToHeight="0" orientation="landscape" r:id="rId1"/>
  <rowBreaks count="8" manualBreakCount="8">
    <brk id="17" max="16383" man="1"/>
    <brk id="30" max="16383" man="1"/>
    <brk id="40" max="16383" man="1"/>
    <brk id="50" max="16383" man="1"/>
    <brk id="65" max="16383" man="1"/>
    <brk id="80" max="16383" man="1"/>
    <brk id="94" max="16383" man="1"/>
    <brk id="1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D8"/>
  <sheetViews>
    <sheetView zoomScale="80" zoomScaleNormal="80" workbookViewId="0">
      <selection activeCell="B17" sqref="B17"/>
    </sheetView>
  </sheetViews>
  <sheetFormatPr baseColWidth="10" defaultRowHeight="14.75" x14ac:dyDescent="0.75"/>
  <cols>
    <col min="1" max="1" width="56.26953125" customWidth="1"/>
    <col min="2" max="2" width="25.54296875" customWidth="1"/>
    <col min="3" max="3" width="23.40625" customWidth="1"/>
    <col min="5" max="5" width="11.54296875" customWidth="1"/>
  </cols>
  <sheetData>
    <row r="1" spans="1:4" s="3" customFormat="1" ht="54.75" thickTop="1" x14ac:dyDescent="0.75">
      <c r="A1" s="44" t="s">
        <v>39</v>
      </c>
      <c r="B1" s="45" t="s">
        <v>58</v>
      </c>
      <c r="D1" s="13"/>
    </row>
    <row r="2" spans="1:4" s="3" customFormat="1" ht="36.65" customHeight="1" x14ac:dyDescent="0.75">
      <c r="A2" s="35" t="s">
        <v>40</v>
      </c>
      <c r="B2" s="36">
        <f>Rechnung!G17/Rechnung!H17</f>
        <v>0</v>
      </c>
      <c r="C2" s="11"/>
      <c r="D2" s="27"/>
    </row>
    <row r="3" spans="1:4" s="3" customFormat="1" ht="36.65" customHeight="1" x14ac:dyDescent="0.75">
      <c r="A3" s="35" t="s">
        <v>53</v>
      </c>
      <c r="B3" s="36">
        <f>Rechnung!G29/Rechnung!H29</f>
        <v>0</v>
      </c>
      <c r="C3" s="11"/>
      <c r="D3" s="27"/>
    </row>
    <row r="4" spans="1:4" s="3" customFormat="1" ht="36.65" customHeight="1" x14ac:dyDescent="0.75">
      <c r="A4" s="35" t="s">
        <v>54</v>
      </c>
      <c r="B4" s="36">
        <f>Rechnung!G49/Rechnung!H49</f>
        <v>0</v>
      </c>
      <c r="C4" s="11"/>
      <c r="D4" s="27"/>
    </row>
    <row r="5" spans="1:4" s="3" customFormat="1" ht="36.65" customHeight="1" x14ac:dyDescent="0.75">
      <c r="A5" s="35" t="s">
        <v>41</v>
      </c>
      <c r="B5" s="36">
        <f>Rechnung!G64/Rechnung!H64</f>
        <v>0</v>
      </c>
      <c r="C5" s="11"/>
      <c r="D5" s="27"/>
    </row>
    <row r="6" spans="1:4" s="3" customFormat="1" ht="36.65" customHeight="1" x14ac:dyDescent="0.75">
      <c r="A6" s="35" t="s">
        <v>55</v>
      </c>
      <c r="B6" s="36">
        <f>Rechnung!G79/Rechnung!H79</f>
        <v>0</v>
      </c>
      <c r="C6" s="11"/>
      <c r="D6" s="27"/>
    </row>
    <row r="7" spans="1:4" s="3" customFormat="1" ht="36.65" customHeight="1" thickBot="1" x14ac:dyDescent="0.9">
      <c r="A7" s="37" t="s">
        <v>56</v>
      </c>
      <c r="B7" s="38">
        <f>Rechnung!G90/Rechnung!H90</f>
        <v>0</v>
      </c>
      <c r="C7" s="11"/>
      <c r="D7" s="27"/>
    </row>
    <row r="8" spans="1:4" ht="15.5" thickTop="1" x14ac:dyDescent="0.75"/>
  </sheetData>
  <sheetProtection algorithmName="SHA-512" hashValue="bv4Kpr6IEFoBwvwDsHLfMDMBvtgoYi7DdqM7zNTeDHxn5F9FV6AMk+Aenf/SMMQod0Kauz3GeJsU6KgAErNDSg==" saltValue="LT7+pf8oRBnjeaIy0n4vog==" spinCount="100000" sheet="1" objects="1" scenarios="1" selectLockedCells="1" selectUnlockedCells="1"/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Quick-Check Fragen</vt:lpstr>
      <vt:lpstr>Ergebnisse</vt:lpstr>
      <vt:lpstr>'Quick-Check Fragen'!_FilterDatenbank</vt:lpstr>
      <vt:lpstr>'Quick-Check Fragen'!Druckbereich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Böhmer, Roland</cp:lastModifiedBy>
  <cp:lastPrinted>2021-02-05T17:58:41Z</cp:lastPrinted>
  <dcterms:created xsi:type="dcterms:W3CDTF">2018-10-22T05:18:37Z</dcterms:created>
  <dcterms:modified xsi:type="dcterms:W3CDTF">2022-02-11T14:35:37Z</dcterms:modified>
</cp:coreProperties>
</file>